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ANH KHOA\Downloads\"/>
    </mc:Choice>
  </mc:AlternateContent>
  <bookViews>
    <workbookView xWindow="0" yWindow="0" windowWidth="20490" windowHeight="7650" firstSheet="1" activeTab="4"/>
  </bookViews>
  <sheets>
    <sheet name=" CBMAK6 " sheetId="29" r:id="rId1"/>
    <sheet name="CBMA K6" sheetId="41" r:id="rId2"/>
    <sheet name="NVNHK6 " sheetId="40" r:id="rId3"/>
    <sheet name="KTXD K6" sheetId="42" r:id="rId4"/>
    <sheet name="MTTK6" sheetId="35" r:id="rId5"/>
    <sheet name="ĐCNK6" sheetId="36" r:id="rId6"/>
    <sheet name="CNTTK6" sheetId="37" r:id="rId7"/>
    <sheet name="TYK6" sheetId="38" r:id="rId8"/>
  </sheets>
  <calcPr calcId="162913"/>
</workbook>
</file>

<file path=xl/calcChain.xml><?xml version="1.0" encoding="utf-8"?>
<calcChain xmlns="http://schemas.openxmlformats.org/spreadsheetml/2006/main">
  <c r="K27" i="41" l="1"/>
  <c r="L27" i="41"/>
  <c r="N9" i="40"/>
  <c r="K8" i="40"/>
  <c r="L8" i="40"/>
  <c r="N22" i="40"/>
  <c r="N21" i="40"/>
  <c r="L35" i="41"/>
  <c r="K35" i="41"/>
  <c r="L31" i="41"/>
  <c r="K31" i="41"/>
  <c r="L28" i="41"/>
  <c r="K28" i="41"/>
  <c r="L14" i="41"/>
  <c r="K14" i="41"/>
  <c r="L20" i="41"/>
  <c r="K20" i="41"/>
  <c r="L12" i="38"/>
  <c r="K12" i="38"/>
  <c r="N12" i="38"/>
  <c r="L49" i="29"/>
  <c r="K49" i="29"/>
  <c r="N49" i="29"/>
  <c r="L32" i="37"/>
  <c r="K32" i="37"/>
  <c r="L18" i="40"/>
  <c r="K18" i="40"/>
  <c r="N18" i="40"/>
  <c r="L19" i="40"/>
  <c r="K19" i="40"/>
  <c r="L14" i="40"/>
  <c r="K14" i="40"/>
  <c r="L40" i="29"/>
  <c r="K40" i="29"/>
  <c r="N40" i="29"/>
  <c r="L24" i="29"/>
  <c r="K24" i="29"/>
  <c r="N24" i="29"/>
  <c r="L39" i="29"/>
  <c r="K39" i="29"/>
  <c r="L23" i="29"/>
  <c r="K23" i="29"/>
  <c r="L38" i="29"/>
  <c r="K38" i="29"/>
  <c r="N38" i="29"/>
  <c r="L48" i="29"/>
  <c r="K48" i="29"/>
  <c r="N47" i="29"/>
  <c r="N23" i="29"/>
  <c r="N48" i="29"/>
  <c r="N39" i="29"/>
  <c r="N28" i="41"/>
  <c r="N32" i="37"/>
  <c r="N8" i="40"/>
  <c r="N19" i="40"/>
  <c r="N14" i="40"/>
  <c r="N14" i="41"/>
  <c r="N31" i="41"/>
  <c r="N27" i="41"/>
  <c r="N20" i="41"/>
  <c r="N35" i="41"/>
</calcChain>
</file>

<file path=xl/sharedStrings.xml><?xml version="1.0" encoding="utf-8"?>
<sst xmlns="http://schemas.openxmlformats.org/spreadsheetml/2006/main" count="2088" uniqueCount="614">
  <si>
    <t>SỞ LAO ĐỘNG - TB&amp;XH KHÁNH HÒA</t>
  </si>
  <si>
    <t xml:space="preserve"> DÂN TỘC NỘI TRÚ KHÁNH VĨNH</t>
  </si>
  <si>
    <t>HỌ VÀ TÊN</t>
  </si>
  <si>
    <t>NĂM 
SINH</t>
  </si>
  <si>
    <t>DÂN
TỘC</t>
  </si>
  <si>
    <t>ĐỊA CHỈ (HK/TT)</t>
  </si>
  <si>
    <t>GHI 
CHÚ</t>
  </si>
  <si>
    <t>Raglai</t>
  </si>
  <si>
    <t>Nùng</t>
  </si>
  <si>
    <t>Kinh</t>
  </si>
  <si>
    <t xml:space="preserve">Cao Thị </t>
  </si>
  <si>
    <t>Tày</t>
  </si>
  <si>
    <t>Ê đê</t>
  </si>
  <si>
    <t>Cao Thị</t>
  </si>
  <si>
    <t>Văn Thành Tâm</t>
  </si>
  <si>
    <t>Kiều Xuân Khiêm</t>
  </si>
  <si>
    <t>Quyên</t>
  </si>
  <si>
    <t>Cà</t>
  </si>
  <si>
    <t>T'rin</t>
  </si>
  <si>
    <t>Cao Thị Bé</t>
  </si>
  <si>
    <t>Cao Văn</t>
  </si>
  <si>
    <t>Cao</t>
  </si>
  <si>
    <t>Nam</t>
  </si>
  <si>
    <t>Nữ</t>
  </si>
  <si>
    <t>Giang Mương - Khánh Phú
Khánh Vĩnh - Khánh Hòa</t>
  </si>
  <si>
    <t>Thái</t>
  </si>
  <si>
    <t>Gia Lố - Giang Ly
Khánh Vĩnh - Khánh Hòa</t>
  </si>
  <si>
    <t>Tà Mơ - Khánh Thành
Khánh Vĩnh - Khánh Hòa</t>
  </si>
  <si>
    <t>Sơn Thành - Khánh Phú
Khánh Vĩnh - Khánh Hòa</t>
  </si>
  <si>
    <t>Gia Rích  - Giang Ly
Khánh Vĩnh - Khánh Hòa</t>
  </si>
  <si>
    <t>Ba Cẳng - Khánh Hiệp
Khánh Vĩnh - Khánh Hòa</t>
  </si>
  <si>
    <t>Ngã Hai - Khánh Phú
Khánh Vĩnh - Khánh Hòa</t>
  </si>
  <si>
    <t>Hòn Dù - Khánh Nam
Khánh Vĩnh - Khánh Hòa</t>
  </si>
  <si>
    <t>Yến</t>
  </si>
  <si>
    <t>Bến Khế - Khánh Bình
Khánh Vĩnh - Khánh Hòa</t>
  </si>
  <si>
    <t>Suối Cá - Khánh Trung
Khánh Vĩnh - Khánh Hòa</t>
  </si>
  <si>
    <t>Tổ 4-Thị trấn Khánh Vĩnh
Khánh Vĩnh - Khánh Hòa</t>
  </si>
  <si>
    <t>Tà Gộc - Khánh Thượng
Khánh Vĩnh - Khánh Hòa</t>
  </si>
  <si>
    <t>Cà Hon - Khánh Bình
Khánh Vĩnh - Khánh Hòa</t>
  </si>
  <si>
    <t>Tổ 3-Thị trấn Khánh Vĩnh
Khánh Vĩnh - Khánh Hòa</t>
  </si>
  <si>
    <t>Giang Biên - Sơn Thái
Khánh Vĩnh - Khánh Hòa</t>
  </si>
  <si>
    <t>CỘNG HÒA XÃ HỘI CHỦ NGHĨA VIỆT NAM</t>
  </si>
  <si>
    <t xml:space="preserve"> Độc lập - Tự do - Hạnh phúc</t>
  </si>
  <si>
    <t>CHỦ TỊCH HĐTS</t>
  </si>
  <si>
    <t>27/02/1990</t>
  </si>
  <si>
    <t>Niê Y</t>
  </si>
  <si>
    <t>TRƯỜNG TRUNG CẤP NGHỀ</t>
  </si>
  <si>
    <t>Khánh Vĩnh, ngày    tháng 08 năm 2022</t>
  </si>
  <si>
    <t>Ca</t>
  </si>
  <si>
    <t>06/09/2006</t>
  </si>
  <si>
    <t>Đá Bàn- Cầu Bà
Khánh Vĩnh - Khánh Hòa</t>
  </si>
  <si>
    <t>Lý</t>
  </si>
  <si>
    <t>18/05/2007</t>
  </si>
  <si>
    <t>Lan</t>
  </si>
  <si>
    <t>Thế</t>
  </si>
  <si>
    <t>04/02/2007</t>
  </si>
  <si>
    <t xml:space="preserve">Ngô Trọng </t>
  </si>
  <si>
    <t>Tiến</t>
  </si>
  <si>
    <t>17/08/2007</t>
  </si>
  <si>
    <t>Bắc Sông Giang - Khánh Trung
Khánh Vĩnh - Khánh Hòa</t>
  </si>
  <si>
    <t>Cao Đức</t>
  </si>
  <si>
    <t>Dương</t>
  </si>
  <si>
    <t>05/10/2007</t>
  </si>
  <si>
    <t>Khải</t>
  </si>
  <si>
    <t>09/01/2007</t>
  </si>
  <si>
    <t>28/02/2007</t>
  </si>
  <si>
    <t>24/11/2007</t>
  </si>
  <si>
    <t>Hòn Lay -  Khánh Hiệp
Khánh Vĩnh - Khánh Hòa</t>
  </si>
  <si>
    <t xml:space="preserve">Dương Thị </t>
  </si>
  <si>
    <t>Hương</t>
  </si>
  <si>
    <t>06/06/1994</t>
  </si>
  <si>
    <t>06/11/2007</t>
  </si>
  <si>
    <t>Lê Duy</t>
  </si>
  <si>
    <t>09/10/1993</t>
  </si>
  <si>
    <t>Đường Xóm Sông 1 - Diên Phú
Diên Khánh - Khánh Hòa</t>
  </si>
  <si>
    <t>Hồ Quốc</t>
  </si>
  <si>
    <t>Đạt</t>
  </si>
  <si>
    <t>26/02/1992</t>
  </si>
  <si>
    <t>Hội Hương - Suối Hiệp
Diên Khánh - Khánh Hòa</t>
  </si>
  <si>
    <t>Tiên</t>
  </si>
  <si>
    <t>01/07/1997</t>
  </si>
  <si>
    <t xml:space="preserve">La Thị </t>
  </si>
  <si>
    <t>20/10/1991</t>
  </si>
  <si>
    <t>Suối Cá -  Khánh Trung
Khánh Vĩnh - Khánh Hòa</t>
  </si>
  <si>
    <t>07/09/2007</t>
  </si>
  <si>
    <t>Đao</t>
  </si>
  <si>
    <t>10/05/2007</t>
  </si>
  <si>
    <t>Vi</t>
  </si>
  <si>
    <t>15/04/2007</t>
  </si>
  <si>
    <t>Di</t>
  </si>
  <si>
    <t>04/03/2007</t>
  </si>
  <si>
    <t>Ty</t>
  </si>
  <si>
    <t>17/01/2007</t>
  </si>
  <si>
    <t>Hoa</t>
  </si>
  <si>
    <t>23/06/2007</t>
  </si>
  <si>
    <t>Chen</t>
  </si>
  <si>
    <t>18/06/2007</t>
  </si>
  <si>
    <t>Gia Rích - Giang Ly
Khánh Vĩnh - Khánh Hòa</t>
  </si>
  <si>
    <t>Thy</t>
  </si>
  <si>
    <t>06/10/2007</t>
  </si>
  <si>
    <t>Hiền</t>
  </si>
  <si>
    <t>15/03/2007</t>
  </si>
  <si>
    <t>Tường</t>
  </si>
  <si>
    <t>13/03/2007</t>
  </si>
  <si>
    <t>Suối Lách - Khánh Trung
Khánh Vĩnh - Khánh Hòa</t>
  </si>
  <si>
    <t>Đỗ Ngọc</t>
  </si>
  <si>
    <t>Trường</t>
  </si>
  <si>
    <t>27/11/2007</t>
  </si>
  <si>
    <t>Hiểu</t>
  </si>
  <si>
    <t>20/02/2006</t>
  </si>
  <si>
    <t>Triệu Bảo</t>
  </si>
  <si>
    <t>Lâm</t>
  </si>
  <si>
    <t>11/12/2007</t>
  </si>
  <si>
    <t xml:space="preserve">Cao  Thị Mỹ </t>
  </si>
  <si>
    <t>Trinh</t>
  </si>
  <si>
    <t>01/01/2007</t>
  </si>
  <si>
    <t>Tẻ</t>
  </si>
  <si>
    <t>22/06/2007</t>
  </si>
  <si>
    <t>Trang</t>
  </si>
  <si>
    <t>Hồng</t>
  </si>
  <si>
    <t>01/06/1990</t>
  </si>
  <si>
    <t>Ca Thị Ly</t>
  </si>
  <si>
    <t>Ca Thị Khánh</t>
  </si>
  <si>
    <t>16/11/2007</t>
  </si>
  <si>
    <t>Đá Bàn - Cầu Bà
Khánh Vĩnh - Khánh Hòa</t>
  </si>
  <si>
    <t>01/06/2007</t>
  </si>
  <si>
    <t xml:space="preserve">Cao Thị Tuyết </t>
  </si>
  <si>
    <t>Nhạc</t>
  </si>
  <si>
    <t>11/08/2007</t>
  </si>
  <si>
    <t>Nước Nhĩ - Khánh Phú
Khánh Vĩnh - Khánh Hòa</t>
  </si>
  <si>
    <t>Phượng</t>
  </si>
  <si>
    <t>02/09/2007</t>
  </si>
  <si>
    <t>Cao Thị Thu</t>
  </si>
  <si>
    <t>Phiên</t>
  </si>
  <si>
    <t>08/11/2007</t>
  </si>
  <si>
    <t>Cao Thị Mỹ</t>
  </si>
  <si>
    <t>Dim</t>
  </si>
  <si>
    <t>Hạ</t>
  </si>
  <si>
    <t>28/03/2007</t>
  </si>
  <si>
    <t xml:space="preserve">Ca Thị </t>
  </si>
  <si>
    <t>Đuynh</t>
  </si>
  <si>
    <t>18/06/2008</t>
  </si>
  <si>
    <t>Qua</t>
  </si>
  <si>
    <t>14/02/2007</t>
  </si>
  <si>
    <t>Cao Thị Ngọc</t>
  </si>
  <si>
    <t>Thuyền</t>
  </si>
  <si>
    <t>23/08/2007</t>
  </si>
  <si>
    <t>Huy</t>
  </si>
  <si>
    <t>02/09/1999</t>
  </si>
  <si>
    <t>Nương</t>
  </si>
  <si>
    <t>10/09/2007</t>
  </si>
  <si>
    <t>08/03/2007</t>
  </si>
  <si>
    <t>Cao Thị Sinh</t>
  </si>
  <si>
    <t>Hy</t>
  </si>
  <si>
    <t>28/04/2007</t>
  </si>
  <si>
    <t>Chà Liên - Liên Sang
Khánh Vĩnh - Khánh Hòa</t>
  </si>
  <si>
    <t>Hà</t>
  </si>
  <si>
    <t>Hiệp</t>
  </si>
  <si>
    <t>Đô</t>
  </si>
  <si>
    <t>11/07/2007</t>
  </si>
  <si>
    <t>Dĩnh</t>
  </si>
  <si>
    <t>18/12/2007</t>
  </si>
  <si>
    <t>Nư</t>
  </si>
  <si>
    <t>18/11/2007</t>
  </si>
  <si>
    <t>Tuấn</t>
  </si>
  <si>
    <t>03/10/2007</t>
  </si>
  <si>
    <t xml:space="preserve">Cao Hoàng Anh </t>
  </si>
  <si>
    <t>17/09/2007</t>
  </si>
  <si>
    <t>Tổ 6-Thị trấn Khánh Vĩnh
Khánh Vĩnh - Khánh Hòa</t>
  </si>
  <si>
    <t>17/06/2007</t>
  </si>
  <si>
    <t>Hà Minh</t>
  </si>
  <si>
    <t>Hùng</t>
  </si>
  <si>
    <t>Hà Kim</t>
  </si>
  <si>
    <t>Doanh</t>
  </si>
  <si>
    <t>16/10/2007</t>
  </si>
  <si>
    <t xml:space="preserve">Hà </t>
  </si>
  <si>
    <t>Phi</t>
  </si>
  <si>
    <t>06/03/2007</t>
  </si>
  <si>
    <t>Cao Minh</t>
  </si>
  <si>
    <t xml:space="preserve">Cao Xuân </t>
  </si>
  <si>
    <t>Rim</t>
  </si>
  <si>
    <t>10/04/2007</t>
  </si>
  <si>
    <t>Hà Văn</t>
  </si>
  <si>
    <t>15/08/2007</t>
  </si>
  <si>
    <t>Công</t>
  </si>
  <si>
    <t>14/10/2006</t>
  </si>
  <si>
    <t>Đại</t>
  </si>
  <si>
    <t>05/04/2007</t>
  </si>
  <si>
    <t>Chung</t>
  </si>
  <si>
    <t>06/04/2007</t>
  </si>
  <si>
    <t>Gia Lố  - Giang Ly
Khánh Vĩnh - Khánh Hòa</t>
  </si>
  <si>
    <t>18/02/2007</t>
  </si>
  <si>
    <t>Dận</t>
  </si>
  <si>
    <t>22/11/2007</t>
  </si>
  <si>
    <t>Chiêu Đình</t>
  </si>
  <si>
    <t>Khao</t>
  </si>
  <si>
    <t>24/02/2007</t>
  </si>
  <si>
    <t xml:space="preserve">Cao </t>
  </si>
  <si>
    <t>Mưa</t>
  </si>
  <si>
    <t>24/04/2007</t>
  </si>
  <si>
    <t>Hiếu</t>
  </si>
  <si>
    <t>Mước</t>
  </si>
  <si>
    <t>13/07/2007</t>
  </si>
  <si>
    <t>Quốc</t>
  </si>
  <si>
    <t>11/01/2007</t>
  </si>
  <si>
    <t>Bố Lang - Sơn Thái
Khánh Vĩnh - Khánh Hòa</t>
  </si>
  <si>
    <t>Khuyết</t>
  </si>
  <si>
    <t>05/09/2007</t>
  </si>
  <si>
    <t xml:space="preserve">Mà </t>
  </si>
  <si>
    <t>Thoa</t>
  </si>
  <si>
    <t>Thỉ</t>
  </si>
  <si>
    <t>16/12/2007</t>
  </si>
  <si>
    <t xml:space="preserve">Hà Minh </t>
  </si>
  <si>
    <t>Mang Thị Thanh</t>
  </si>
  <si>
    <t>Phương</t>
  </si>
  <si>
    <t>11/04/2007</t>
  </si>
  <si>
    <t>Nguyễn Minh</t>
  </si>
  <si>
    <t>Chiến</t>
  </si>
  <si>
    <t>25/07/1999</t>
  </si>
  <si>
    <t>Vy</t>
  </si>
  <si>
    <t xml:space="preserve">Cao Thị Bích </t>
  </si>
  <si>
    <t>07/10/2007</t>
  </si>
  <si>
    <t>Gia Răng - Khánh Thành
Khánh Vĩnh - Khánh Hòa</t>
  </si>
  <si>
    <t>Xiêm</t>
  </si>
  <si>
    <t>08/07/2007</t>
  </si>
  <si>
    <t>Đẳng</t>
  </si>
  <si>
    <t xml:space="preserve">Cà </t>
  </si>
  <si>
    <t>Chương</t>
  </si>
  <si>
    <t>11/05/2007</t>
  </si>
  <si>
    <t>Cao Thị Ri</t>
  </si>
  <si>
    <t>Ni</t>
  </si>
  <si>
    <t>22/05/2007</t>
  </si>
  <si>
    <t>Khôi</t>
  </si>
  <si>
    <t>01/01/2006</t>
  </si>
  <si>
    <t xml:space="preserve">Cao Thị Hoài </t>
  </si>
  <si>
    <t>Duyên</t>
  </si>
  <si>
    <t>01/03/2007</t>
  </si>
  <si>
    <t>Thân Văn</t>
  </si>
  <si>
    <t>Sơn</t>
  </si>
  <si>
    <t>Ủi</t>
  </si>
  <si>
    <t>07/07/1997</t>
  </si>
  <si>
    <t>Thẩm</t>
  </si>
  <si>
    <t>08/09/2002</t>
  </si>
  <si>
    <t>Mủi</t>
  </si>
  <si>
    <t>04/07/1995</t>
  </si>
  <si>
    <t>Xếp 
loại
TN</t>
  </si>
  <si>
    <t>Hạnh
kiểm</t>
  </si>
  <si>
    <t>TN 
HỆ</t>
  </si>
  <si>
    <t>ĐIỂM XT</t>
  </si>
  <si>
    <t>ĐIỂM ƯU TIÊN</t>
  </si>
  <si>
    <t>TỔNG
ĐIỂM</t>
  </si>
  <si>
    <t>HL</t>
  </si>
  <si>
    <t>HK</t>
  </si>
  <si>
    <t>STT</t>
  </si>
  <si>
    <t>Thoanh</t>
  </si>
  <si>
    <t>24/09/2022</t>
  </si>
  <si>
    <t>Sa</t>
  </si>
  <si>
    <t xml:space="preserve">Đinh Ngọc </t>
  </si>
  <si>
    <t>Thăng</t>
  </si>
  <si>
    <t>15/11/1980</t>
  </si>
  <si>
    <t>Bắc Sông Giang -  Khánh Trung
Khánh Vĩnh - Khánh Hòa</t>
  </si>
  <si>
    <t xml:space="preserve">Hoàng Thị </t>
  </si>
  <si>
    <t>Xiêng</t>
  </si>
  <si>
    <t>09/10/1986</t>
  </si>
  <si>
    <t xml:space="preserve">Nông Lục Đức </t>
  </si>
  <si>
    <t>Hoan</t>
  </si>
  <si>
    <t>17/02/2005</t>
  </si>
  <si>
    <t xml:space="preserve">Nông Quốc </t>
  </si>
  <si>
    <t>31/03/2006</t>
  </si>
  <si>
    <t>05/05/1998</t>
  </si>
  <si>
    <t>BẰNG TN</t>
  </si>
  <si>
    <t>HỘ NGHÈO</t>
  </si>
  <si>
    <t>HN</t>
  </si>
  <si>
    <t>CNTN - THCS Nguyễn Bỉnh Khiêm</t>
  </si>
  <si>
    <t xml:space="preserve">Cao Lê Huỳnh </t>
  </si>
  <si>
    <t>Nhiên</t>
  </si>
  <si>
    <t>12/02/2006</t>
  </si>
  <si>
    <t>TB</t>
  </si>
  <si>
    <t>T</t>
  </si>
  <si>
    <t>K</t>
  </si>
  <si>
    <t>BTN - THCS Lê Văn Tám</t>
  </si>
  <si>
    <t>CNTN - THCS TT Khánh Vĩnh</t>
  </si>
  <si>
    <t>BTN - THCS Nguyễn Bỉnh Khiêm</t>
  </si>
  <si>
    <t>BTN - THCS TT Khánh Vĩnh</t>
  </si>
  <si>
    <t>CNTN - THCS &amp; THPT Nguyễn Thái Bình</t>
  </si>
  <si>
    <t>CNTN - PT DTNT  cấp THCS huyện Khánh Vĩnh</t>
  </si>
  <si>
    <t>BTN thcs- PT DTNT Khánh Vĩnh</t>
  </si>
  <si>
    <t>Ry</t>
  </si>
  <si>
    <t>Cao Thị My</t>
  </si>
  <si>
    <t>Nhiểm</t>
  </si>
  <si>
    <t>BTN - THPT Lạc Long Quân</t>
  </si>
  <si>
    <t>Pi Năng Thị Rề</t>
  </si>
  <si>
    <t>En</t>
  </si>
  <si>
    <t>10/11/1998</t>
  </si>
  <si>
    <t>Cà Thị</t>
  </si>
  <si>
    <t>10/10/1998</t>
  </si>
  <si>
    <t xml:space="preserve">Cao Thị Ngọc </t>
  </si>
  <si>
    <t>Duy</t>
  </si>
  <si>
    <t>19/07/2007</t>
  </si>
  <si>
    <t>Ca Thị</t>
  </si>
  <si>
    <t>Rơ</t>
  </si>
  <si>
    <t>26/10/2007</t>
  </si>
  <si>
    <t>Đỗ Thị Thanh</t>
  </si>
  <si>
    <t>Thuý</t>
  </si>
  <si>
    <t>22/01/2007</t>
  </si>
  <si>
    <t>CNTN - THCS Lê Văn Tám</t>
  </si>
  <si>
    <t>Võ Hoàng Kim</t>
  </si>
  <si>
    <t>20/04/1990</t>
  </si>
  <si>
    <t>Thôn Hạ - Diên Lâm
Diên Khánh - Khánh Hòa</t>
  </si>
  <si>
    <t>Vũ</t>
  </si>
  <si>
    <t>15/07/1987</t>
  </si>
  <si>
    <t>Đá Trắng - Cầu Bà
Khánh Vĩnh - Khánh Hòa</t>
  </si>
  <si>
    <t>Ánh</t>
  </si>
  <si>
    <t>Trí</t>
  </si>
  <si>
    <t>13/08/2007</t>
  </si>
  <si>
    <t>Mà</t>
  </si>
  <si>
    <t>Sương</t>
  </si>
  <si>
    <t>18/10/2002</t>
  </si>
  <si>
    <t>20/10/2007</t>
  </si>
  <si>
    <t>Thôn Đông - Sông Cầu _ Khánh Vĩnh - Khánh Hoà</t>
  </si>
  <si>
    <t>07/01/2005</t>
  </si>
  <si>
    <t>Nhị</t>
  </si>
  <si>
    <t>19/08/2001</t>
  </si>
  <si>
    <t>BTN - PTDTNT huyện Khánh Vĩnh</t>
  </si>
  <si>
    <t>24/02/1996</t>
  </si>
  <si>
    <t>Hằng</t>
  </si>
  <si>
    <t>15/10/1996</t>
  </si>
  <si>
    <t>Pi Năng Thị Ri</t>
  </si>
  <si>
    <t>28/11/2002</t>
  </si>
  <si>
    <t>Tuyết</t>
  </si>
  <si>
    <t>28/06/2007</t>
  </si>
  <si>
    <t>Luỹ</t>
  </si>
  <si>
    <t>15/12/2006</t>
  </si>
  <si>
    <t>HB gốc</t>
  </si>
  <si>
    <t>Pi Năng Ru</t>
  </si>
  <si>
    <t>Na</t>
  </si>
  <si>
    <t>25/12/2001</t>
  </si>
  <si>
    <t>Vân</t>
  </si>
  <si>
    <t>17/12/1997</t>
  </si>
  <si>
    <t>Nguyễn Gia</t>
  </si>
  <si>
    <t>Khiêm</t>
  </si>
  <si>
    <t>Hòn Dù - Khánh Nam - Khánh Vĩnh - Khánh Hoà</t>
  </si>
  <si>
    <t xml:space="preserve">Hà Hữu </t>
  </si>
  <si>
    <t>Trọng</t>
  </si>
  <si>
    <t>Cám</t>
  </si>
  <si>
    <t>08/11/2004</t>
  </si>
  <si>
    <t>Cà Thiêu - Khánh Hiệp - Khánh Vĩnh - Khánh Hoà</t>
  </si>
  <si>
    <t xml:space="preserve">Cao Văn </t>
  </si>
  <si>
    <t>Khoáng</t>
  </si>
  <si>
    <t>20/03/2007</t>
  </si>
  <si>
    <t>Đrao Y</t>
  </si>
  <si>
    <t>Ốt</t>
  </si>
  <si>
    <t>05/07/2007</t>
  </si>
  <si>
    <t>Hòn Lay - Khánh Hiệp - Khánh Vĩnh - Khánh Hoà</t>
  </si>
  <si>
    <t>Kỳ</t>
  </si>
  <si>
    <t>17/07/2004</t>
  </si>
  <si>
    <t>Thôn Đông - Sông Cầu
Khánh Vĩnh - Khánh Hòa</t>
  </si>
  <si>
    <t>Lương Thành</t>
  </si>
  <si>
    <t>Quân</t>
  </si>
  <si>
    <t>08/05/1999</t>
  </si>
  <si>
    <t xml:space="preserve">Nông Văn </t>
  </si>
  <si>
    <t>Kiều</t>
  </si>
  <si>
    <t>28/10/1985</t>
  </si>
  <si>
    <t xml:space="preserve">Nông Thị </t>
  </si>
  <si>
    <t>Lành</t>
  </si>
  <si>
    <t>07/02/2004</t>
  </si>
  <si>
    <t xml:space="preserve">Nguyễn Văn </t>
  </si>
  <si>
    <t>Thanh</t>
  </si>
  <si>
    <t>20/11/1983</t>
  </si>
  <si>
    <t>Tin</t>
  </si>
  <si>
    <t>05/01/1999</t>
  </si>
  <si>
    <t>Tà Gộc - Khánh Thượng - Khánh Vĩnh - Khánh Hoà</t>
  </si>
  <si>
    <t>18/01/1996</t>
  </si>
  <si>
    <t>Nguyễn Trọng</t>
  </si>
  <si>
    <t>23/07/1981</t>
  </si>
  <si>
    <t>Phú Lộc Đông 3 - Thị trấn Diên Khánh - Diên Khánh - Khánh Hoà</t>
  </si>
  <si>
    <t>Nguyễn Hồng Lâm</t>
  </si>
  <si>
    <t>Nhi</t>
  </si>
  <si>
    <t>18/02/2006</t>
  </si>
  <si>
    <t xml:space="preserve">Hoàng Quốc </t>
  </si>
  <si>
    <t>14/04/1999</t>
  </si>
  <si>
    <t>A Xay - Khánh Nam - Khánh Vĩnh - Khánh Hoà</t>
  </si>
  <si>
    <t>Dung</t>
  </si>
  <si>
    <t>Pi Năng Thị</t>
  </si>
  <si>
    <t>Pi Năng Thị My</t>
  </si>
  <si>
    <t>28/11/2004</t>
  </si>
  <si>
    <t>Thôn Đông - Sông Cầu - Khánh Vĩnh - Khánh Hoà</t>
  </si>
  <si>
    <t>Đa Râm - Khánh Thượng - Khánh Vĩnh - Khánh Hoà</t>
  </si>
  <si>
    <t>Len</t>
  </si>
  <si>
    <t>Thiếu</t>
  </si>
  <si>
    <t>Như</t>
  </si>
  <si>
    <t>G</t>
  </si>
  <si>
    <t>Thuyết</t>
  </si>
  <si>
    <t>Phạm Trọng</t>
  </si>
  <si>
    <t>Phúc</t>
  </si>
  <si>
    <t>Cà Thiêu - Khánh Hiệp
Khánh Vĩnh - Khánh Hòa</t>
  </si>
  <si>
    <t>07/11/2007</t>
  </si>
  <si>
    <t>04/11/1998</t>
  </si>
  <si>
    <t>20/05/2006</t>
  </si>
  <si>
    <t>Tổ 2 - Thị trấn Khánh Vĩnh
Khánh Vĩnh - Khánh Hoà</t>
  </si>
  <si>
    <t>Tổ 3 - Thị trấn Khánh Vĩnh
Khánh Vĩnh - Khánh Hoà</t>
  </si>
  <si>
    <t>CNTN - THCS 
Cao Văn Bé</t>
  </si>
  <si>
    <t>Thoáng</t>
  </si>
  <si>
    <t>Suối Cát - Khánh Thượng - Khánh Vĩnh - Khánh Hòa</t>
  </si>
  <si>
    <t>Đậm</t>
  </si>
  <si>
    <t>25/3/2007</t>
  </si>
  <si>
    <t>CNTN - THCS
Cao văn Bé</t>
  </si>
  <si>
    <t>Hà Thế</t>
  </si>
  <si>
    <t>Linh</t>
  </si>
  <si>
    <t>Trâm</t>
  </si>
  <si>
    <t>DANH SÁCH HỌC SINH TRÚNG TUYỂN LỚP KỸ THUẬT CHẾ BIẾN MÓN ĂN
 - KHÓA K6 (NIÊN KHÓA 2022 -2024)</t>
  </si>
  <si>
    <t>NGƯỜI LẬP</t>
  </si>
  <si>
    <t>THƯ KÝ</t>
  </si>
  <si>
    <t>Lê Văn Tâm</t>
  </si>
  <si>
    <t>DANH SÁCH HỌC SINH TRÚNG TUYỂN LỚP NGHIỆP VỤ NHÀ HÀNG
 - KHÓA K6 (NIÊN KHÓA 2022 -2024)</t>
  </si>
  <si>
    <t>16</t>
  </si>
  <si>
    <t>5</t>
  </si>
  <si>
    <t>4</t>
  </si>
  <si>
    <t>18</t>
  </si>
  <si>
    <t>DANH SÁCH HỌC SINH TRÚNG TUYỂN LỚP MAY THỜI TRANG
 - KHÓA K6 (NIÊN KHÓA 2022 -2024)</t>
  </si>
  <si>
    <t>DANH SÁCH HỌC SINH TRÚNG TUYỂN LỚP KỸ THUẬT XÂY DỰNG
 - KHÓA K6 (NIÊN KHÓA 2022 -2024)</t>
  </si>
  <si>
    <t>DANH SÁCH HỌC SINH TRÚNG TUYỂN LỚP CÔNG NGHỆ THÔNG TIN
 - KHÓA K6 (NIÊN KHÓA 2022 -2024)</t>
  </si>
  <si>
    <t>Đào</t>
  </si>
  <si>
    <t>Cao Xuân</t>
  </si>
  <si>
    <t>Chinh</t>
  </si>
  <si>
    <t>24/07/2001</t>
  </si>
  <si>
    <t>Kơ Nai Y</t>
  </si>
  <si>
    <t>Giang</t>
  </si>
  <si>
    <t>06/10/2006</t>
  </si>
  <si>
    <t>16/11/1999</t>
  </si>
  <si>
    <t>Tỉnh</t>
  </si>
  <si>
    <t>01/01/1999</t>
  </si>
  <si>
    <t>Tà Mơ - Khánh Thành
Khánh Vĩnh - Khánh Hoà</t>
  </si>
  <si>
    <t>11/06/1997</t>
  </si>
  <si>
    <t>08/04/1995</t>
  </si>
  <si>
    <t>Triệu Thị</t>
  </si>
  <si>
    <t>09/06/1991</t>
  </si>
  <si>
    <t>Ngô Thị</t>
  </si>
  <si>
    <t>Nga</t>
  </si>
  <si>
    <t>20/04/1995</t>
  </si>
  <si>
    <t>Chà Liên - Liên Sang
Khánh Vĩnh - Khánh Hoà</t>
  </si>
  <si>
    <t>Pi Năng</t>
  </si>
  <si>
    <t>Tú</t>
  </si>
  <si>
    <t>09/09/1992</t>
  </si>
  <si>
    <t>Huỳnh Vũ Gia</t>
  </si>
  <si>
    <t>Hào</t>
  </si>
  <si>
    <t>13/04/2007</t>
  </si>
  <si>
    <t>04/02/2006</t>
  </si>
  <si>
    <t>Ba Cẳng - Khánh Hiệp - Khánh Vĩnh - Khánh Hoà</t>
  </si>
  <si>
    <t xml:space="preserve">Su </t>
  </si>
  <si>
    <t>Ran</t>
  </si>
  <si>
    <t>29/09/2007</t>
  </si>
  <si>
    <t>CNTN - THCS Thị Trấn</t>
  </si>
  <si>
    <t>DANH SÁCH HỌC SINH TRÚNG TUYỂN LỚP THÚ Y
 - KHÓA K6 (NIÊN KHÓA 2022 -2024)</t>
  </si>
  <si>
    <t>DANH SÁCH HỌC SINH TRÚNG TUYỂN LỚP ĐIỆN CÔNG NGHIỆP
 - KHÓA K6 (NIÊN KHÓA 2022 -2024)</t>
  </si>
  <si>
    <t>THCS - THCS
 thị trấn Khánh Vĩnh</t>
  </si>
  <si>
    <t xml:space="preserve">Cao Thị Bé </t>
  </si>
  <si>
    <t>Nhỏ</t>
  </si>
  <si>
    <t>04/03/2006</t>
  </si>
  <si>
    <t>07/12/2004</t>
  </si>
  <si>
    <t>Oen</t>
  </si>
  <si>
    <t>27/10/2004</t>
  </si>
  <si>
    <t>Ước</t>
  </si>
  <si>
    <t>01/07/1995</t>
  </si>
  <si>
    <t>Giang Biên - Sơn Thái - Khánh Vĩnh - Khánh Hòa</t>
  </si>
  <si>
    <t>Việt</t>
  </si>
  <si>
    <t>28/09/1998</t>
  </si>
  <si>
    <t>DT2565621539367</t>
  </si>
  <si>
    <t>Lý Thị</t>
  </si>
  <si>
    <t>Đới</t>
  </si>
  <si>
    <t>12/02/1994</t>
  </si>
  <si>
    <t>DT2565621027402</t>
  </si>
  <si>
    <t>Nguyễn Thị Bích</t>
  </si>
  <si>
    <t>Lang</t>
  </si>
  <si>
    <t>07/05/1993</t>
  </si>
  <si>
    <t>Tổ 1 - Thị Trấn Khánh Vĩnh - Khánh Vĩnh - Khánh Hòa</t>
  </si>
  <si>
    <t>BTN - THCS Nguyễn Gia Thiều</t>
  </si>
  <si>
    <t>GD4565614876143</t>
  </si>
  <si>
    <t>03/01/2004</t>
  </si>
  <si>
    <t>DT2565621027334</t>
  </si>
  <si>
    <t xml:space="preserve">Cà Sa </t>
  </si>
  <si>
    <t>Mi</t>
  </si>
  <si>
    <t>09/03/2004</t>
  </si>
  <si>
    <t>DT2565621038887</t>
  </si>
  <si>
    <t>Phấn</t>
  </si>
  <si>
    <t>20/09/2005</t>
  </si>
  <si>
    <t>BTN - THCS Cao Văn Bé</t>
  </si>
  <si>
    <t>26/05/2006</t>
  </si>
  <si>
    <t>Phan Quang</t>
  </si>
  <si>
    <t>DT2565621035057</t>
  </si>
  <si>
    <t xml:space="preserve">Hà Thị </t>
  </si>
  <si>
    <t>29/09/1993</t>
  </si>
  <si>
    <t>Tổ 4 - Thị Trấn Khánh Vĩnh - Khánh Vĩnh - Khánh Hòa</t>
  </si>
  <si>
    <t>DT2565621042786</t>
  </si>
  <si>
    <t>Vệ</t>
  </si>
  <si>
    <t>DT2565621054347</t>
  </si>
  <si>
    <t>Chi</t>
  </si>
  <si>
    <t>01/07/1994</t>
  </si>
  <si>
    <t>DT2565621034379</t>
  </si>
  <si>
    <t>Cao Tiệu Gia</t>
  </si>
  <si>
    <t>Hưng</t>
  </si>
  <si>
    <t>15/10/2007</t>
  </si>
  <si>
    <t>Tổ 1 - Thị trấn Khánh Vĩnh - Khánh Vĩnh - Khánh Hòa</t>
  </si>
  <si>
    <t>Bé</t>
  </si>
  <si>
    <t>20/10/1981</t>
  </si>
  <si>
    <t>DT2565621046608</t>
  </si>
  <si>
    <t xml:space="preserve">Lê Thị </t>
  </si>
  <si>
    <t>Bích</t>
  </si>
  <si>
    <t>21/12/1989</t>
  </si>
  <si>
    <t>BTN - PT DTNT - bổ túc</t>
  </si>
  <si>
    <t xml:space="preserve">Triệu Bảo </t>
  </si>
  <si>
    <t>22/11/1997</t>
  </si>
  <si>
    <t>Lường Thị Thu</t>
  </si>
  <si>
    <t>17/04/2001</t>
  </si>
  <si>
    <t>H Đữm</t>
  </si>
  <si>
    <t>Kbuôr</t>
  </si>
  <si>
    <t>03/01/1999</t>
  </si>
  <si>
    <t>Huỳnh Tuyết</t>
  </si>
  <si>
    <t>Mai</t>
  </si>
  <si>
    <t>28/12/2000</t>
  </si>
  <si>
    <t>0898350617</t>
  </si>
  <si>
    <t>0396928402</t>
  </si>
  <si>
    <t>Tuyền</t>
  </si>
  <si>
    <t>0392787959</t>
  </si>
  <si>
    <t>0325845584</t>
  </si>
  <si>
    <t>0583170643</t>
  </si>
  <si>
    <t>0989354921</t>
  </si>
  <si>
    <t>Cao Trương</t>
  </si>
  <si>
    <t>01/07/2007</t>
  </si>
  <si>
    <t xml:space="preserve">Lường Văn </t>
  </si>
  <si>
    <t>Mùi</t>
  </si>
  <si>
    <t xml:space="preserve">Cao Thị Mỹ </t>
  </si>
  <si>
    <t>Xuân</t>
  </si>
  <si>
    <t>02/02/2007</t>
  </si>
  <si>
    <t>Tổ 6 tt Khánh Vĩnh
Khánh Vĩnh - Khánh Hòa</t>
  </si>
  <si>
    <t>26/01/2006</t>
  </si>
  <si>
    <t>Pơ Căng Y</t>
  </si>
  <si>
    <t>Kiệt</t>
  </si>
  <si>
    <t>22/06/2006</t>
  </si>
  <si>
    <t xml:space="preserve">Trần Văn </t>
  </si>
  <si>
    <t>Cừ</t>
  </si>
  <si>
    <t>22/08/1982</t>
  </si>
  <si>
    <t xml:space="preserve">Tày </t>
  </si>
  <si>
    <t>Hà Trọng</t>
  </si>
  <si>
    <t>26/09/2007</t>
  </si>
  <si>
    <t>Hà Du</t>
  </si>
  <si>
    <t>Han</t>
  </si>
  <si>
    <t>20/01/2007</t>
  </si>
  <si>
    <t xml:space="preserve">Măng Y </t>
  </si>
  <si>
    <t>Mỹ</t>
  </si>
  <si>
    <t>23/10/2006</t>
  </si>
  <si>
    <t>Hòn Lay - Khánh Hiệp 
 Khánh Vĩnh - Khánh Hoà</t>
  </si>
  <si>
    <t>Nguyễn Thị Hoài</t>
  </si>
  <si>
    <t xml:space="preserve">Thương </t>
  </si>
  <si>
    <t>04/10/2007</t>
  </si>
  <si>
    <t>Thổ</t>
  </si>
  <si>
    <t>Tổ 5 - tt Khánh Vĩnh
Khánh Vĩnh - Khánh Hòa</t>
  </si>
  <si>
    <t>Tổng số: 27 học sinh</t>
  </si>
  <si>
    <t>Cao Hoàng</t>
  </si>
  <si>
    <t>10/07/2006</t>
  </si>
  <si>
    <t>Cao Thị Quỳnh</t>
  </si>
  <si>
    <t>30/11/2004</t>
  </si>
  <si>
    <t>Trễ</t>
  </si>
  <si>
    <t>Bầu Sang - Liên Sang
Khánh Vĩnh - Khánh Hòa</t>
  </si>
  <si>
    <t>Mấu Thị Út</t>
  </si>
  <si>
    <t>Diễm</t>
  </si>
  <si>
    <t>05/04/2001</t>
  </si>
  <si>
    <t>Ba Cẳng - Khánh Hiệp - Khánh Vĩnh - Khánh Hòa</t>
  </si>
  <si>
    <t xml:space="preserve">Cao Thị My </t>
  </si>
  <si>
    <t>16/05/1996</t>
  </si>
  <si>
    <t>Suối Lách - Khánh Trung - Khánh Vĩnh - Khánh Hòa</t>
  </si>
  <si>
    <t xml:space="preserve">Phùng Thị Hoài </t>
  </si>
  <si>
    <t>Thương</t>
  </si>
  <si>
    <t>09/03/2022</t>
  </si>
  <si>
    <t>Suối Cá - Khánh Trung - Khánh Vĩnh - Khánh Hòa</t>
  </si>
  <si>
    <t>Cao Thị Ngân</t>
  </si>
  <si>
    <t>Trúc</t>
  </si>
  <si>
    <t>26/08/2004</t>
  </si>
  <si>
    <t>Giang Mương - Khánh Phú - Khánh Vĩnh - Khánh Hòa</t>
  </si>
  <si>
    <t>Tổng số: 28 học sinh</t>
  </si>
  <si>
    <t>Tổ 4-Thị trấn Khánh Vĩnh - Khánh Vĩnh - Khánh Hòa</t>
  </si>
  <si>
    <t xml:space="preserve">KNai Y </t>
  </si>
  <si>
    <t>Hội</t>
  </si>
  <si>
    <t>12/10/2006</t>
  </si>
  <si>
    <t>Nguyễn Hồ Nhật</t>
  </si>
  <si>
    <t>08/12/2004</t>
  </si>
  <si>
    <t>Như xuân - Vĩnh Phương - Nha trang - Khánh Hoà</t>
  </si>
  <si>
    <t xml:space="preserve">K'Rô </t>
  </si>
  <si>
    <t>26/07/2001</t>
  </si>
  <si>
    <t>Đá Trắng - Cầu Bà - Khánh Vĩnh - Khánh Hòa</t>
  </si>
  <si>
    <t xml:space="preserve">Chu Thị </t>
  </si>
  <si>
    <t>Thuỳ</t>
  </si>
  <si>
    <t>12/04/2007</t>
  </si>
  <si>
    <t>Ka Să Thị</t>
  </si>
  <si>
    <t>Thiếp</t>
  </si>
  <si>
    <t>01/08/1992</t>
  </si>
  <si>
    <t>Tổng số: 18 học sinh</t>
  </si>
  <si>
    <t xml:space="preserve">Cao Thị Xu </t>
  </si>
  <si>
    <t>My</t>
  </si>
  <si>
    <t>29/03/2007</t>
  </si>
  <si>
    <t>Tổ 6-Thị trấn Khánh Vĩnh - Khánh Vĩnh - Khánh Hòa</t>
  </si>
  <si>
    <t>Tổng số: 19 học sinh</t>
  </si>
  <si>
    <t>Tổng số: 38 học sinh</t>
  </si>
  <si>
    <t xml:space="preserve">Cà Thị </t>
  </si>
  <si>
    <t>Điêm</t>
  </si>
  <si>
    <t>10/05/2000</t>
  </si>
  <si>
    <t>Đá Bàn - Cầu Bà - Khánh Vĩnh - Khánh Hòa</t>
  </si>
  <si>
    <t>Tổng số: 29 học sinh</t>
  </si>
  <si>
    <t>Tan</t>
  </si>
  <si>
    <t>17/06/2006</t>
  </si>
  <si>
    <t>Tổng số: 21 học sinh</t>
  </si>
  <si>
    <t xml:space="preserve">Nguyễn Ngọc </t>
  </si>
  <si>
    <t>25/06/1988</t>
  </si>
  <si>
    <t>Diên Thọ - Diên Khánh - Khánh Hoà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</si>
</sst>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22" x14ac:knownFonts="1">
    <font>
      <sz val="14"/>
      <color theme="1"/>
      <name val="Times New Roman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2"/>
      <name val="Times New Roman"/>
      <family val="2"/>
    </font>
    <font>
      <sz val="11"/>
      <color theme="1"/>
      <name val="Calibri"/>
      <family val="2"/>
      <charset val="163"/>
    </font>
    <font>
      <sz val="12"/>
      <color theme="1"/>
      <name val="Times New Roman"/>
      <family val="2"/>
    </font>
    <font>
      <sz val="12"/>
      <color theme="1"/>
      <name val="Times New Roman"/>
      <family val="1"/>
    </font>
    <font>
      <sz val="12"/>
      <color theme="1"/>
      <name val="Calibri"/>
      <family val="2"/>
      <charset val="163"/>
      <scheme val="minor"/>
    </font>
    <font>
      <sz val="12"/>
      <color rgb="FFFF0000"/>
      <name val="Times New Roman"/>
      <family val="1"/>
    </font>
    <font>
      <sz val="13"/>
      <color rgb="FFFF0000"/>
      <name val="Times New Roman"/>
      <family val="1"/>
    </font>
    <font>
      <sz val="13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charset val="163"/>
      <scheme val="minor"/>
    </font>
    <font>
      <i/>
      <sz val="14"/>
      <color theme="1"/>
      <name val="Times New Roman"/>
      <family val="1"/>
    </font>
    <font>
      <sz val="14"/>
      <color rgb="FFFF0000"/>
      <name val="Times New Roman"/>
      <family val="1"/>
    </font>
    <font>
      <b/>
      <sz val="13"/>
      <color rgb="FFFF0000"/>
      <name val="Times New Roman"/>
      <family val="1"/>
    </font>
    <font>
      <b/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94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/>
    <xf numFmtId="0" fontId="1" fillId="2" borderId="1" xfId="1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2" xfId="0" quotePrefix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" xfId="0" quotePrefix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2" xfId="0" quotePrefix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2" xfId="0" quotePrefix="1" applyFont="1" applyFill="1" applyBorder="1" applyAlignment="1">
      <alignment horizontal="center" vertical="center"/>
    </xf>
    <xf numFmtId="0" fontId="12" fillId="0" borderId="2" xfId="0" applyFont="1" applyBorder="1"/>
    <xf numFmtId="14" fontId="11" fillId="0" borderId="2" xfId="0" quotePrefix="1" applyNumberFormat="1" applyFont="1" applyBorder="1" applyAlignment="1">
      <alignment horizontal="center" vertical="center"/>
    </xf>
    <xf numFmtId="14" fontId="11" fillId="0" borderId="2" xfId="0" applyNumberFormat="1" applyFont="1" applyBorder="1" applyAlignment="1">
      <alignment vertical="center"/>
    </xf>
    <xf numFmtId="164" fontId="3" fillId="2" borderId="0" xfId="1" applyNumberFormat="1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0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2" xfId="0" quotePrefix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4" fillId="0" borderId="0" xfId="0" applyFont="1"/>
    <xf numFmtId="0" fontId="13" fillId="0" borderId="3" xfId="0" applyFont="1" applyFill="1" applyBorder="1" applyAlignment="1">
      <alignment horizontal="left" vertical="center"/>
    </xf>
    <xf numFmtId="164" fontId="11" fillId="2" borderId="2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quotePrefix="1" applyFont="1" applyFill="1" applyBorder="1" applyAlignment="1">
      <alignment horizontal="center" vertical="center"/>
    </xf>
    <xf numFmtId="0" fontId="4" fillId="0" borderId="0" xfId="0" quotePrefix="1" applyFont="1"/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4" xfId="0" quotePrefix="1" applyFont="1" applyBorder="1" applyAlignment="1">
      <alignment horizontal="center" vertical="center"/>
    </xf>
    <xf numFmtId="14" fontId="10" fillId="0" borderId="2" xfId="0" quotePrefix="1" applyNumberFormat="1" applyFont="1" applyFill="1" applyBorder="1" applyAlignment="1">
      <alignment horizontal="center" vertical="center"/>
    </xf>
    <xf numFmtId="164" fontId="7" fillId="2" borderId="0" xfId="1" applyNumberFormat="1" applyFont="1" applyFill="1" applyBorder="1" applyAlignment="1">
      <alignment vertical="center"/>
    </xf>
    <xf numFmtId="164" fontId="7" fillId="2" borderId="0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7" fillId="2" borderId="1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quotePrefix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2" xfId="0" quotePrefix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7" fillId="0" borderId="2" xfId="0" applyFont="1" applyBorder="1"/>
    <xf numFmtId="0" fontId="16" fillId="0" borderId="2" xfId="0" quotePrefix="1" applyFont="1" applyBorder="1" applyAlignment="1">
      <alignment horizontal="center" vertical="center"/>
    </xf>
    <xf numFmtId="14" fontId="16" fillId="0" borderId="2" xfId="0" quotePrefix="1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quotePrefix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0" fillId="0" borderId="2" xfId="0" quotePrefix="1" applyFont="1" applyBorder="1" applyAlignment="1">
      <alignment horizontal="center" vertical="center" wrapText="1"/>
    </xf>
    <xf numFmtId="0" fontId="16" fillId="0" borderId="0" xfId="0" quotePrefix="1" applyFont="1" applyAlignment="1">
      <alignment horizontal="center" vertical="center"/>
    </xf>
    <xf numFmtId="14" fontId="16" fillId="0" borderId="2" xfId="0" applyNumberFormat="1" applyFont="1" applyBorder="1" applyAlignment="1">
      <alignment vertical="center"/>
    </xf>
    <xf numFmtId="0" fontId="6" fillId="0" borderId="0" xfId="0" quotePrefix="1" applyFont="1"/>
    <xf numFmtId="0" fontId="18" fillId="0" borderId="2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4" xfId="0" quotePrefix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0" xfId="0" applyFont="1"/>
    <xf numFmtId="0" fontId="19" fillId="0" borderId="3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2" xfId="0" quotePrefix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/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quotePrefix="1" applyFont="1" applyBorder="1" applyAlignment="1">
      <alignment vertical="center"/>
    </xf>
    <xf numFmtId="14" fontId="2" fillId="0" borderId="2" xfId="0" quotePrefix="1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" xfId="0" quotePrefix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2" xfId="0" quotePrefix="1" applyFont="1" applyBorder="1" applyAlignment="1">
      <alignment horizontal="center" vertical="center" wrapText="1"/>
    </xf>
    <xf numFmtId="0" fontId="10" fillId="0" borderId="1" xfId="0" quotePrefix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4" fontId="11" fillId="2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quotePrefix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0" fillId="0" borderId="0" xfId="0" applyFont="1"/>
    <xf numFmtId="0" fontId="20" fillId="0" borderId="2" xfId="0" applyFont="1" applyBorder="1"/>
    <xf numFmtId="0" fontId="4" fillId="0" borderId="2" xfId="0" applyFont="1" applyBorder="1"/>
    <xf numFmtId="0" fontId="2" fillId="3" borderId="3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quotePrefix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1" fillId="3" borderId="3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11" fillId="3" borderId="2" xfId="0" quotePrefix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21" fillId="0" borderId="0" xfId="0" applyFont="1"/>
    <xf numFmtId="164" fontId="2" fillId="2" borderId="8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14" fontId="2" fillId="0" borderId="0" xfId="0" quotePrefix="1" applyNumberFormat="1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164" fontId="7" fillId="2" borderId="0" xfId="1" applyNumberFormat="1" applyFont="1" applyFill="1" applyBorder="1" applyAlignment="1">
      <alignment horizontal="center" vertical="center" wrapText="1"/>
    </xf>
    <xf numFmtId="164" fontId="6" fillId="2" borderId="4" xfId="1" applyNumberFormat="1" applyFont="1" applyFill="1" applyBorder="1" applyAlignment="1">
      <alignment horizontal="center" vertical="center" wrapText="1"/>
    </xf>
    <xf numFmtId="164" fontId="6" fillId="2" borderId="7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14" fontId="7" fillId="2" borderId="3" xfId="1" applyNumberFormat="1" applyFont="1" applyFill="1" applyBorder="1" applyAlignment="1">
      <alignment horizontal="center" vertical="center"/>
    </xf>
    <xf numFmtId="14" fontId="7" fillId="2" borderId="1" xfId="1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7" fillId="2" borderId="0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center"/>
    </xf>
    <xf numFmtId="164" fontId="3" fillId="2" borderId="0" xfId="1" applyNumberFormat="1" applyFont="1" applyFill="1" applyBorder="1" applyAlignment="1">
      <alignment horizontal="center" vertical="center"/>
    </xf>
    <xf numFmtId="164" fontId="3" fillId="2" borderId="0" xfId="1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164" fontId="2" fillId="2" borderId="7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14" fontId="1" fillId="2" borderId="3" xfId="1" applyNumberFormat="1" applyFont="1" applyFill="1" applyBorder="1" applyAlignment="1">
      <alignment horizontal="center" vertical="center"/>
    </xf>
    <xf numFmtId="14" fontId="1" fillId="2" borderId="1" xfId="1" applyNumberFormat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164" fontId="1" fillId="2" borderId="4" xfId="1" applyNumberFormat="1" applyFont="1" applyFill="1" applyBorder="1" applyAlignment="1">
      <alignment horizontal="center" vertical="center" wrapText="1"/>
    </xf>
    <xf numFmtId="164" fontId="1" fillId="2" borderId="7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234432</xdr:colOff>
      <xdr:row>1</xdr:row>
      <xdr:rowOff>242877</xdr:rowOff>
    </xdr:from>
    <xdr:to>
      <xdr:col>13</xdr:col>
      <xdr:colOff>66093</xdr:colOff>
      <xdr:row>1</xdr:row>
      <xdr:rowOff>242877</xdr:rowOff>
    </xdr:to>
    <xdr:cxnSp macro="">
      <xdr:nvCxnSpPr>
        <xdr:cNvPr id="2" name="Straight Connector 1"/>
        <xdr:cNvCxnSpPr/>
      </xdr:nvCxnSpPr>
      <xdr:spPr>
        <a:xfrm>
          <a:off x="7515765" y="560377"/>
          <a:ext cx="145091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612969</xdr:colOff>
      <xdr:row>2</xdr:row>
      <xdr:rowOff>273538</xdr:rowOff>
    </xdr:from>
    <xdr:to>
      <xdr:col>4</xdr:col>
      <xdr:colOff>533187</xdr:colOff>
      <xdr:row>2</xdr:row>
      <xdr:rowOff>273538</xdr:rowOff>
    </xdr:to>
    <xdr:cxnSp macro="">
      <xdr:nvCxnSpPr>
        <xdr:cNvPr id="5" name="Straight Connector 4"/>
        <xdr:cNvCxnSpPr/>
      </xdr:nvCxnSpPr>
      <xdr:spPr>
        <a:xfrm>
          <a:off x="951636" y="834455"/>
          <a:ext cx="247080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234432</xdr:colOff>
      <xdr:row>1</xdr:row>
      <xdr:rowOff>242877</xdr:rowOff>
    </xdr:from>
    <xdr:to>
      <xdr:col>13</xdr:col>
      <xdr:colOff>66093</xdr:colOff>
      <xdr:row>1</xdr:row>
      <xdr:rowOff>242877</xdr:rowOff>
    </xdr:to>
    <xdr:cxnSp macro="">
      <xdr:nvCxnSpPr>
        <xdr:cNvPr id="2" name="Straight Connector 1"/>
        <xdr:cNvCxnSpPr/>
      </xdr:nvCxnSpPr>
      <xdr:spPr>
        <a:xfrm>
          <a:off x="7235307" y="557202"/>
          <a:ext cx="150806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612969</xdr:colOff>
      <xdr:row>2</xdr:row>
      <xdr:rowOff>273538</xdr:rowOff>
    </xdr:from>
    <xdr:to>
      <xdr:col>4</xdr:col>
      <xdr:colOff>533187</xdr:colOff>
      <xdr:row>2</xdr:row>
      <xdr:rowOff>273538</xdr:rowOff>
    </xdr:to>
    <xdr:cxnSp macro="">
      <xdr:nvCxnSpPr>
        <xdr:cNvPr id="3" name="Straight Connector 2"/>
        <xdr:cNvCxnSpPr/>
      </xdr:nvCxnSpPr>
      <xdr:spPr>
        <a:xfrm>
          <a:off x="955869" y="835513"/>
          <a:ext cx="246339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234432</xdr:colOff>
      <xdr:row>1</xdr:row>
      <xdr:rowOff>242877</xdr:rowOff>
    </xdr:from>
    <xdr:to>
      <xdr:col>13</xdr:col>
      <xdr:colOff>66093</xdr:colOff>
      <xdr:row>1</xdr:row>
      <xdr:rowOff>242877</xdr:rowOff>
    </xdr:to>
    <xdr:cxnSp macro="">
      <xdr:nvCxnSpPr>
        <xdr:cNvPr id="2" name="Straight Connector 1"/>
        <xdr:cNvCxnSpPr/>
      </xdr:nvCxnSpPr>
      <xdr:spPr>
        <a:xfrm>
          <a:off x="7235307" y="557202"/>
          <a:ext cx="150806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612969</xdr:colOff>
      <xdr:row>2</xdr:row>
      <xdr:rowOff>273538</xdr:rowOff>
    </xdr:from>
    <xdr:to>
      <xdr:col>4</xdr:col>
      <xdr:colOff>533187</xdr:colOff>
      <xdr:row>2</xdr:row>
      <xdr:rowOff>273538</xdr:rowOff>
    </xdr:to>
    <xdr:cxnSp macro="">
      <xdr:nvCxnSpPr>
        <xdr:cNvPr id="3" name="Straight Connector 2"/>
        <xdr:cNvCxnSpPr/>
      </xdr:nvCxnSpPr>
      <xdr:spPr>
        <a:xfrm>
          <a:off x="955869" y="835513"/>
          <a:ext cx="246339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234432</xdr:colOff>
      <xdr:row>1</xdr:row>
      <xdr:rowOff>242877</xdr:rowOff>
    </xdr:from>
    <xdr:to>
      <xdr:col>13</xdr:col>
      <xdr:colOff>66093</xdr:colOff>
      <xdr:row>1</xdr:row>
      <xdr:rowOff>242877</xdr:rowOff>
    </xdr:to>
    <xdr:cxnSp macro="">
      <xdr:nvCxnSpPr>
        <xdr:cNvPr id="2" name="Straight Connector 1"/>
        <xdr:cNvCxnSpPr/>
      </xdr:nvCxnSpPr>
      <xdr:spPr>
        <a:xfrm>
          <a:off x="7235307" y="557202"/>
          <a:ext cx="150806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612969</xdr:colOff>
      <xdr:row>2</xdr:row>
      <xdr:rowOff>273538</xdr:rowOff>
    </xdr:from>
    <xdr:to>
      <xdr:col>4</xdr:col>
      <xdr:colOff>533187</xdr:colOff>
      <xdr:row>2</xdr:row>
      <xdr:rowOff>273538</xdr:rowOff>
    </xdr:to>
    <xdr:cxnSp macro="">
      <xdr:nvCxnSpPr>
        <xdr:cNvPr id="3" name="Straight Connector 2"/>
        <xdr:cNvCxnSpPr/>
      </xdr:nvCxnSpPr>
      <xdr:spPr>
        <a:xfrm>
          <a:off x="955869" y="835513"/>
          <a:ext cx="246339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234432</xdr:colOff>
      <xdr:row>1</xdr:row>
      <xdr:rowOff>242877</xdr:rowOff>
    </xdr:from>
    <xdr:to>
      <xdr:col>13</xdr:col>
      <xdr:colOff>66093</xdr:colOff>
      <xdr:row>1</xdr:row>
      <xdr:rowOff>242877</xdr:rowOff>
    </xdr:to>
    <xdr:cxnSp macro="">
      <xdr:nvCxnSpPr>
        <xdr:cNvPr id="2" name="Straight Connector 1"/>
        <xdr:cNvCxnSpPr/>
      </xdr:nvCxnSpPr>
      <xdr:spPr>
        <a:xfrm>
          <a:off x="7235307" y="557202"/>
          <a:ext cx="150806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612969</xdr:colOff>
      <xdr:row>2</xdr:row>
      <xdr:rowOff>273538</xdr:rowOff>
    </xdr:from>
    <xdr:to>
      <xdr:col>4</xdr:col>
      <xdr:colOff>533187</xdr:colOff>
      <xdr:row>2</xdr:row>
      <xdr:rowOff>273538</xdr:rowOff>
    </xdr:to>
    <xdr:cxnSp macro="">
      <xdr:nvCxnSpPr>
        <xdr:cNvPr id="3" name="Straight Connector 2"/>
        <xdr:cNvCxnSpPr/>
      </xdr:nvCxnSpPr>
      <xdr:spPr>
        <a:xfrm>
          <a:off x="955869" y="835513"/>
          <a:ext cx="246339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234432</xdr:colOff>
      <xdr:row>1</xdr:row>
      <xdr:rowOff>242877</xdr:rowOff>
    </xdr:from>
    <xdr:to>
      <xdr:col>13</xdr:col>
      <xdr:colOff>66093</xdr:colOff>
      <xdr:row>1</xdr:row>
      <xdr:rowOff>242877</xdr:rowOff>
    </xdr:to>
    <xdr:cxnSp macro="">
      <xdr:nvCxnSpPr>
        <xdr:cNvPr id="2" name="Straight Connector 1"/>
        <xdr:cNvCxnSpPr/>
      </xdr:nvCxnSpPr>
      <xdr:spPr>
        <a:xfrm>
          <a:off x="7235307" y="557202"/>
          <a:ext cx="150806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612969</xdr:colOff>
      <xdr:row>2</xdr:row>
      <xdr:rowOff>273538</xdr:rowOff>
    </xdr:from>
    <xdr:to>
      <xdr:col>4</xdr:col>
      <xdr:colOff>533187</xdr:colOff>
      <xdr:row>2</xdr:row>
      <xdr:rowOff>273538</xdr:rowOff>
    </xdr:to>
    <xdr:cxnSp macro="">
      <xdr:nvCxnSpPr>
        <xdr:cNvPr id="3" name="Straight Connector 2"/>
        <xdr:cNvCxnSpPr/>
      </xdr:nvCxnSpPr>
      <xdr:spPr>
        <a:xfrm>
          <a:off x="955869" y="835513"/>
          <a:ext cx="246339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234432</xdr:colOff>
      <xdr:row>1</xdr:row>
      <xdr:rowOff>242877</xdr:rowOff>
    </xdr:from>
    <xdr:to>
      <xdr:col>13</xdr:col>
      <xdr:colOff>66093</xdr:colOff>
      <xdr:row>1</xdr:row>
      <xdr:rowOff>242877</xdr:rowOff>
    </xdr:to>
    <xdr:cxnSp macro="">
      <xdr:nvCxnSpPr>
        <xdr:cNvPr id="2" name="Straight Connector 1"/>
        <xdr:cNvCxnSpPr/>
      </xdr:nvCxnSpPr>
      <xdr:spPr>
        <a:xfrm>
          <a:off x="7235307" y="557202"/>
          <a:ext cx="150806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612969</xdr:colOff>
      <xdr:row>2</xdr:row>
      <xdr:rowOff>273538</xdr:rowOff>
    </xdr:from>
    <xdr:to>
      <xdr:col>4</xdr:col>
      <xdr:colOff>533187</xdr:colOff>
      <xdr:row>2</xdr:row>
      <xdr:rowOff>273538</xdr:rowOff>
    </xdr:to>
    <xdr:cxnSp macro="">
      <xdr:nvCxnSpPr>
        <xdr:cNvPr id="3" name="Straight Connector 2"/>
        <xdr:cNvCxnSpPr/>
      </xdr:nvCxnSpPr>
      <xdr:spPr>
        <a:xfrm>
          <a:off x="955869" y="835513"/>
          <a:ext cx="246339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234432</xdr:colOff>
      <xdr:row>1</xdr:row>
      <xdr:rowOff>242877</xdr:rowOff>
    </xdr:from>
    <xdr:to>
      <xdr:col>13</xdr:col>
      <xdr:colOff>66093</xdr:colOff>
      <xdr:row>1</xdr:row>
      <xdr:rowOff>242877</xdr:rowOff>
    </xdr:to>
    <xdr:cxnSp macro="">
      <xdr:nvCxnSpPr>
        <xdr:cNvPr id="2" name="Straight Connector 1"/>
        <xdr:cNvCxnSpPr/>
      </xdr:nvCxnSpPr>
      <xdr:spPr>
        <a:xfrm>
          <a:off x="7235307" y="557202"/>
          <a:ext cx="150806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612969</xdr:colOff>
      <xdr:row>2</xdr:row>
      <xdr:rowOff>273538</xdr:rowOff>
    </xdr:from>
    <xdr:to>
      <xdr:col>4</xdr:col>
      <xdr:colOff>533187</xdr:colOff>
      <xdr:row>2</xdr:row>
      <xdr:rowOff>273538</xdr:rowOff>
    </xdr:to>
    <xdr:cxnSp macro="">
      <xdr:nvCxnSpPr>
        <xdr:cNvPr id="3" name="Straight Connector 2"/>
        <xdr:cNvCxnSpPr/>
      </xdr:nvCxnSpPr>
      <xdr:spPr>
        <a:xfrm>
          <a:off x="955869" y="835513"/>
          <a:ext cx="246339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topLeftCell="A8" zoomScale="64" zoomScaleNormal="64" workbookViewId="0">
      <selection activeCell="B11" sqref="B11:G11"/>
    </sheetView>
  </sheetViews>
  <sheetFormatPr defaultRowHeight="37.5" customHeight="1" x14ac:dyDescent="0.25"/>
  <cols>
    <col min="1" max="1" width="4" style="1" customWidth="1"/>
    <col min="2" max="2" width="12.6640625" style="1" customWidth="1"/>
    <col min="3" max="3" width="8" style="1" customWidth="1"/>
    <col min="4" max="4" width="9" style="1" customWidth="1"/>
    <col min="5" max="5" width="13.33203125" style="1" customWidth="1"/>
    <col min="6" max="6" width="12.44140625" style="1" customWidth="1"/>
    <col min="7" max="7" width="38.44140625" style="1" customWidth="1"/>
    <col min="8" max="8" width="5.5546875" style="32" customWidth="1"/>
    <col min="9" max="9" width="5.109375" style="32" customWidth="1"/>
    <col min="10" max="10" width="3.88671875" style="32" customWidth="1"/>
    <col min="11" max="12" width="4.77734375" style="32" customWidth="1"/>
    <col min="13" max="13" width="6.109375" style="32" customWidth="1"/>
    <col min="14" max="14" width="6.77734375" style="32" customWidth="1"/>
    <col min="15" max="15" width="5.5546875" style="32" customWidth="1"/>
    <col min="16" max="16" width="25.44140625" style="32" customWidth="1"/>
    <col min="17" max="17" width="11.5546875" style="32" customWidth="1"/>
    <col min="18" max="18" width="6.6640625" style="32" customWidth="1"/>
    <col min="19" max="19" width="16.6640625" style="1" customWidth="1"/>
    <col min="20" max="16384" width="8.88671875" style="1"/>
  </cols>
  <sheetData>
    <row r="1" spans="1:19" ht="24.95" customHeight="1" x14ac:dyDescent="0.3">
      <c r="A1" s="160" t="s">
        <v>0</v>
      </c>
      <c r="B1" s="160"/>
      <c r="C1" s="160"/>
      <c r="D1" s="160"/>
      <c r="E1" s="160"/>
      <c r="F1" s="160"/>
      <c r="G1" s="62"/>
      <c r="H1" s="174" t="s">
        <v>41</v>
      </c>
      <c r="I1" s="174"/>
      <c r="J1" s="174"/>
      <c r="K1" s="174"/>
      <c r="L1" s="174"/>
      <c r="M1" s="174"/>
      <c r="N1" s="174"/>
      <c r="O1" s="174"/>
      <c r="P1" s="64"/>
      <c r="Q1" s="64"/>
      <c r="R1" s="64"/>
      <c r="S1" s="65"/>
    </row>
    <row r="2" spans="1:19" ht="19.5" customHeight="1" x14ac:dyDescent="0.3">
      <c r="A2" s="161" t="s">
        <v>46</v>
      </c>
      <c r="B2" s="161"/>
      <c r="C2" s="161"/>
      <c r="D2" s="161"/>
      <c r="E2" s="161"/>
      <c r="F2" s="161"/>
      <c r="G2" s="62"/>
      <c r="H2" s="174" t="s">
        <v>42</v>
      </c>
      <c r="I2" s="174"/>
      <c r="J2" s="174"/>
      <c r="K2" s="174"/>
      <c r="L2" s="174"/>
      <c r="M2" s="174"/>
      <c r="N2" s="174"/>
      <c r="O2" s="174"/>
      <c r="P2" s="64"/>
      <c r="Q2" s="64"/>
      <c r="R2" s="64"/>
      <c r="S2" s="65"/>
    </row>
    <row r="3" spans="1:19" ht="24.95" customHeight="1" x14ac:dyDescent="0.3">
      <c r="A3" s="161" t="s">
        <v>1</v>
      </c>
      <c r="B3" s="161"/>
      <c r="C3" s="161"/>
      <c r="D3" s="161"/>
      <c r="E3" s="161"/>
      <c r="F3" s="161"/>
      <c r="G3" s="63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5"/>
    </row>
    <row r="4" spans="1:19" ht="63" customHeight="1" x14ac:dyDescent="0.3">
      <c r="A4" s="161" t="s">
        <v>410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64"/>
      <c r="Q4" s="64"/>
      <c r="R4" s="64"/>
      <c r="S4" s="65"/>
    </row>
    <row r="5" spans="1:19" ht="37.5" customHeight="1" x14ac:dyDescent="0.3">
      <c r="A5" s="162" t="s">
        <v>253</v>
      </c>
      <c r="B5" s="164" t="s">
        <v>2</v>
      </c>
      <c r="C5" s="165"/>
      <c r="D5" s="166" t="s">
        <v>3</v>
      </c>
      <c r="E5" s="167"/>
      <c r="F5" s="168" t="s">
        <v>4</v>
      </c>
      <c r="G5" s="171" t="s">
        <v>5</v>
      </c>
      <c r="H5" s="173" t="s">
        <v>245</v>
      </c>
      <c r="I5" s="173" t="s">
        <v>246</v>
      </c>
      <c r="J5" s="173" t="s">
        <v>247</v>
      </c>
      <c r="K5" s="173" t="s">
        <v>248</v>
      </c>
      <c r="L5" s="173"/>
      <c r="M5" s="173" t="s">
        <v>249</v>
      </c>
      <c r="N5" s="173" t="s">
        <v>250</v>
      </c>
      <c r="O5" s="173" t="s">
        <v>6</v>
      </c>
      <c r="P5" s="169" t="s">
        <v>270</v>
      </c>
      <c r="Q5" s="169" t="s">
        <v>271</v>
      </c>
      <c r="R5" s="64"/>
      <c r="S5" s="65"/>
    </row>
    <row r="6" spans="1:19" ht="37.5" customHeight="1" x14ac:dyDescent="0.3">
      <c r="A6" s="163"/>
      <c r="B6" s="164"/>
      <c r="C6" s="165"/>
      <c r="D6" s="66" t="s">
        <v>22</v>
      </c>
      <c r="E6" s="68" t="s">
        <v>23</v>
      </c>
      <c r="F6" s="168"/>
      <c r="G6" s="172"/>
      <c r="H6" s="173"/>
      <c r="I6" s="173"/>
      <c r="J6" s="173"/>
      <c r="K6" s="67" t="s">
        <v>251</v>
      </c>
      <c r="L6" s="67" t="s">
        <v>252</v>
      </c>
      <c r="M6" s="173"/>
      <c r="N6" s="173"/>
      <c r="O6" s="173"/>
      <c r="P6" s="169"/>
      <c r="Q6" s="169"/>
      <c r="R6" s="64"/>
      <c r="S6" s="65"/>
    </row>
    <row r="7" spans="1:19" ht="39.950000000000003" customHeight="1" x14ac:dyDescent="0.3">
      <c r="A7" s="69">
        <v>1</v>
      </c>
      <c r="B7" s="70" t="s">
        <v>132</v>
      </c>
      <c r="C7" s="71" t="s">
        <v>133</v>
      </c>
      <c r="D7" s="72"/>
      <c r="E7" s="73" t="s">
        <v>134</v>
      </c>
      <c r="F7" s="72" t="s">
        <v>7</v>
      </c>
      <c r="G7" s="74" t="s">
        <v>24</v>
      </c>
      <c r="H7" s="75" t="s">
        <v>391</v>
      </c>
      <c r="I7" s="75" t="s">
        <v>278</v>
      </c>
      <c r="J7" s="75">
        <v>9</v>
      </c>
      <c r="K7" s="75">
        <v>20</v>
      </c>
      <c r="L7" s="75">
        <v>5</v>
      </c>
      <c r="M7" s="75">
        <v>2</v>
      </c>
      <c r="N7" s="75">
        <v>27</v>
      </c>
      <c r="O7" s="75"/>
      <c r="P7" s="76" t="s">
        <v>406</v>
      </c>
      <c r="Q7" s="75" t="s">
        <v>272</v>
      </c>
      <c r="R7" s="77"/>
      <c r="S7" s="65"/>
    </row>
    <row r="8" spans="1:19" ht="39.950000000000003" customHeight="1" x14ac:dyDescent="0.3">
      <c r="A8" s="69">
        <v>2</v>
      </c>
      <c r="B8" s="70" t="s">
        <v>13</v>
      </c>
      <c r="C8" s="71" t="s">
        <v>102</v>
      </c>
      <c r="D8" s="73"/>
      <c r="E8" s="73" t="s">
        <v>103</v>
      </c>
      <c r="F8" s="72" t="s">
        <v>7</v>
      </c>
      <c r="G8" s="74" t="s">
        <v>104</v>
      </c>
      <c r="H8" s="75" t="s">
        <v>279</v>
      </c>
      <c r="I8" s="78" t="s">
        <v>278</v>
      </c>
      <c r="J8" s="75">
        <v>9</v>
      </c>
      <c r="K8" s="75">
        <v>18</v>
      </c>
      <c r="L8" s="75">
        <v>5</v>
      </c>
      <c r="M8" s="75">
        <v>2</v>
      </c>
      <c r="N8" s="75">
        <v>25</v>
      </c>
      <c r="O8" s="75"/>
      <c r="P8" s="76" t="s">
        <v>273</v>
      </c>
      <c r="Q8" s="75"/>
      <c r="R8" s="77"/>
      <c r="S8" s="65"/>
    </row>
    <row r="9" spans="1:19" ht="39.950000000000003" customHeight="1" x14ac:dyDescent="0.3">
      <c r="A9" s="69">
        <v>3</v>
      </c>
      <c r="B9" s="79" t="s">
        <v>288</v>
      </c>
      <c r="C9" s="80" t="s">
        <v>287</v>
      </c>
      <c r="D9" s="75"/>
      <c r="E9" s="81" t="s">
        <v>125</v>
      </c>
      <c r="F9" s="75" t="s">
        <v>7</v>
      </c>
      <c r="G9" s="74" t="s">
        <v>24</v>
      </c>
      <c r="H9" s="75" t="s">
        <v>279</v>
      </c>
      <c r="I9" s="75" t="s">
        <v>278</v>
      </c>
      <c r="J9" s="75">
        <v>9</v>
      </c>
      <c r="K9" s="75">
        <v>18</v>
      </c>
      <c r="L9" s="75">
        <v>5</v>
      </c>
      <c r="M9" s="75">
        <v>2</v>
      </c>
      <c r="N9" s="75">
        <v>25</v>
      </c>
      <c r="O9" s="75"/>
      <c r="P9" s="76" t="s">
        <v>406</v>
      </c>
      <c r="Q9" s="75" t="s">
        <v>272</v>
      </c>
      <c r="R9" s="77"/>
      <c r="S9" s="65"/>
    </row>
    <row r="10" spans="1:19" ht="39.950000000000003" customHeight="1" x14ac:dyDescent="0.3">
      <c r="A10" s="69">
        <v>4</v>
      </c>
      <c r="B10" s="70" t="s">
        <v>10</v>
      </c>
      <c r="C10" s="71" t="s">
        <v>130</v>
      </c>
      <c r="D10" s="72"/>
      <c r="E10" s="73" t="s">
        <v>131</v>
      </c>
      <c r="F10" s="72" t="s">
        <v>7</v>
      </c>
      <c r="G10" s="74" t="s">
        <v>129</v>
      </c>
      <c r="H10" s="75" t="s">
        <v>279</v>
      </c>
      <c r="I10" s="75" t="s">
        <v>278</v>
      </c>
      <c r="J10" s="75">
        <v>9</v>
      </c>
      <c r="K10" s="75">
        <v>18</v>
      </c>
      <c r="L10" s="75">
        <v>5</v>
      </c>
      <c r="M10" s="75">
        <v>2</v>
      </c>
      <c r="N10" s="75">
        <v>25</v>
      </c>
      <c r="O10" s="75"/>
      <c r="P10" s="76" t="s">
        <v>406</v>
      </c>
      <c r="Q10" s="75" t="s">
        <v>272</v>
      </c>
      <c r="R10" s="77"/>
      <c r="S10" s="65"/>
    </row>
    <row r="11" spans="1:19" ht="39.950000000000003" customHeight="1" x14ac:dyDescent="0.3">
      <c r="A11" s="69">
        <v>5</v>
      </c>
      <c r="B11" s="70" t="s">
        <v>122</v>
      </c>
      <c r="C11" s="71" t="s">
        <v>118</v>
      </c>
      <c r="D11" s="72"/>
      <c r="E11" s="73" t="s">
        <v>107</v>
      </c>
      <c r="F11" s="72" t="s">
        <v>18</v>
      </c>
      <c r="G11" s="74" t="s">
        <v>31</v>
      </c>
      <c r="H11" s="75" t="s">
        <v>279</v>
      </c>
      <c r="I11" s="75" t="s">
        <v>278</v>
      </c>
      <c r="J11" s="75">
        <v>9</v>
      </c>
      <c r="K11" s="75">
        <v>18</v>
      </c>
      <c r="L11" s="75">
        <v>5</v>
      </c>
      <c r="M11" s="75">
        <v>2</v>
      </c>
      <c r="N11" s="75">
        <v>25</v>
      </c>
      <c r="O11" s="82"/>
      <c r="P11" s="76" t="s">
        <v>406</v>
      </c>
      <c r="Q11" s="75"/>
      <c r="R11" s="77"/>
      <c r="S11" s="65"/>
    </row>
    <row r="12" spans="1:19" ht="39.950000000000003" customHeight="1" x14ac:dyDescent="0.3">
      <c r="A12" s="69">
        <v>6</v>
      </c>
      <c r="B12" s="83" t="s">
        <v>135</v>
      </c>
      <c r="C12" s="84" t="s">
        <v>136</v>
      </c>
      <c r="D12" s="85"/>
      <c r="E12" s="86" t="s">
        <v>64</v>
      </c>
      <c r="F12" s="72" t="s">
        <v>7</v>
      </c>
      <c r="G12" s="74" t="s">
        <v>24</v>
      </c>
      <c r="H12" s="75" t="s">
        <v>279</v>
      </c>
      <c r="I12" s="75" t="s">
        <v>278</v>
      </c>
      <c r="J12" s="75">
        <v>9</v>
      </c>
      <c r="K12" s="75">
        <v>18</v>
      </c>
      <c r="L12" s="75">
        <v>5</v>
      </c>
      <c r="M12" s="75">
        <v>2</v>
      </c>
      <c r="N12" s="75">
        <v>25</v>
      </c>
      <c r="O12" s="75"/>
      <c r="P12" s="76" t="s">
        <v>406</v>
      </c>
      <c r="Q12" s="75"/>
      <c r="R12" s="77"/>
      <c r="S12" s="65"/>
    </row>
    <row r="13" spans="1:19" ht="39.950000000000003" customHeight="1" x14ac:dyDescent="0.3">
      <c r="A13" s="69">
        <v>7</v>
      </c>
      <c r="B13" s="83" t="s">
        <v>10</v>
      </c>
      <c r="C13" s="84" t="s">
        <v>142</v>
      </c>
      <c r="D13" s="75"/>
      <c r="E13" s="86" t="s">
        <v>143</v>
      </c>
      <c r="F13" s="75" t="s">
        <v>7</v>
      </c>
      <c r="G13" s="74" t="s">
        <v>28</v>
      </c>
      <c r="H13" s="75" t="s">
        <v>279</v>
      </c>
      <c r="I13" s="75" t="s">
        <v>278</v>
      </c>
      <c r="J13" s="75">
        <v>9</v>
      </c>
      <c r="K13" s="75">
        <v>18</v>
      </c>
      <c r="L13" s="75">
        <v>5</v>
      </c>
      <c r="M13" s="75">
        <v>2</v>
      </c>
      <c r="N13" s="75">
        <v>25</v>
      </c>
      <c r="O13" s="75"/>
      <c r="P13" s="76" t="s">
        <v>401</v>
      </c>
      <c r="Q13" s="75" t="s">
        <v>272</v>
      </c>
      <c r="R13" s="77"/>
      <c r="S13" s="65"/>
    </row>
    <row r="14" spans="1:19" ht="39.950000000000003" customHeight="1" x14ac:dyDescent="0.3">
      <c r="A14" s="69">
        <v>8</v>
      </c>
      <c r="B14" s="83" t="s">
        <v>144</v>
      </c>
      <c r="C14" s="84" t="s">
        <v>145</v>
      </c>
      <c r="D14" s="75"/>
      <c r="E14" s="87" t="s">
        <v>146</v>
      </c>
      <c r="F14" s="75" t="s">
        <v>7</v>
      </c>
      <c r="G14" s="74" t="s">
        <v>24</v>
      </c>
      <c r="H14" s="75" t="s">
        <v>279</v>
      </c>
      <c r="I14" s="75" t="s">
        <v>278</v>
      </c>
      <c r="J14" s="75">
        <v>9</v>
      </c>
      <c r="K14" s="75">
        <v>18</v>
      </c>
      <c r="L14" s="75">
        <v>5</v>
      </c>
      <c r="M14" s="75">
        <v>2</v>
      </c>
      <c r="N14" s="75">
        <v>25</v>
      </c>
      <c r="O14" s="75"/>
      <c r="P14" s="76" t="s">
        <v>401</v>
      </c>
      <c r="Q14" s="75" t="s">
        <v>272</v>
      </c>
      <c r="R14" s="77"/>
      <c r="S14" s="65"/>
    </row>
    <row r="15" spans="1:19" ht="39.950000000000003" customHeight="1" x14ac:dyDescent="0.3">
      <c r="A15" s="69">
        <v>9</v>
      </c>
      <c r="B15" s="83" t="s">
        <v>17</v>
      </c>
      <c r="C15" s="80" t="s">
        <v>149</v>
      </c>
      <c r="D15" s="75"/>
      <c r="E15" s="81" t="s">
        <v>150</v>
      </c>
      <c r="F15" s="75" t="s">
        <v>18</v>
      </c>
      <c r="G15" s="74" t="s">
        <v>40</v>
      </c>
      <c r="H15" s="75" t="s">
        <v>279</v>
      </c>
      <c r="I15" s="75" t="s">
        <v>278</v>
      </c>
      <c r="J15" s="75">
        <v>9</v>
      </c>
      <c r="K15" s="75">
        <v>18</v>
      </c>
      <c r="L15" s="75">
        <v>5</v>
      </c>
      <c r="M15" s="75">
        <v>2</v>
      </c>
      <c r="N15" s="75">
        <v>25</v>
      </c>
      <c r="O15" s="75"/>
      <c r="P15" s="76" t="s">
        <v>305</v>
      </c>
      <c r="Q15" s="77" t="s">
        <v>272</v>
      </c>
      <c r="R15" s="77" t="s">
        <v>333</v>
      </c>
      <c r="S15" s="65"/>
    </row>
    <row r="16" spans="1:19" ht="39.950000000000003" customHeight="1" x14ac:dyDescent="0.3">
      <c r="A16" s="69">
        <v>10</v>
      </c>
      <c r="B16" s="79" t="s">
        <v>208</v>
      </c>
      <c r="C16" s="88" t="s">
        <v>209</v>
      </c>
      <c r="D16" s="72"/>
      <c r="E16" s="89"/>
      <c r="F16" s="72" t="s">
        <v>7</v>
      </c>
      <c r="G16" s="74" t="s">
        <v>205</v>
      </c>
      <c r="H16" s="82" t="s">
        <v>279</v>
      </c>
      <c r="I16" s="82" t="s">
        <v>278</v>
      </c>
      <c r="J16" s="82">
        <v>9</v>
      </c>
      <c r="K16" s="82">
        <v>18</v>
      </c>
      <c r="L16" s="82">
        <v>5</v>
      </c>
      <c r="M16" s="82">
        <v>2</v>
      </c>
      <c r="N16" s="82">
        <v>25</v>
      </c>
      <c r="O16" s="82"/>
      <c r="P16" s="76" t="s">
        <v>285</v>
      </c>
      <c r="Q16" s="75" t="s">
        <v>272</v>
      </c>
      <c r="R16" s="77"/>
      <c r="S16" s="65"/>
    </row>
    <row r="17" spans="1:19" ht="39.950000000000003" customHeight="1" x14ac:dyDescent="0.3">
      <c r="A17" s="69">
        <v>11</v>
      </c>
      <c r="B17" s="70" t="s">
        <v>296</v>
      </c>
      <c r="C17" s="71" t="s">
        <v>297</v>
      </c>
      <c r="D17" s="72"/>
      <c r="E17" s="73" t="s">
        <v>298</v>
      </c>
      <c r="F17" s="72" t="s">
        <v>7</v>
      </c>
      <c r="G17" s="74" t="s">
        <v>155</v>
      </c>
      <c r="H17" s="75" t="s">
        <v>279</v>
      </c>
      <c r="I17" s="75" t="s">
        <v>278</v>
      </c>
      <c r="J17" s="75">
        <v>9</v>
      </c>
      <c r="K17" s="75">
        <v>18</v>
      </c>
      <c r="L17" s="75">
        <v>5</v>
      </c>
      <c r="M17" s="75">
        <v>2</v>
      </c>
      <c r="N17" s="75">
        <v>25</v>
      </c>
      <c r="O17" s="75"/>
      <c r="P17" s="76" t="s">
        <v>305</v>
      </c>
      <c r="Q17" s="75" t="s">
        <v>272</v>
      </c>
      <c r="R17" s="77"/>
      <c r="S17" s="65"/>
    </row>
    <row r="18" spans="1:19" ht="39.950000000000003" customHeight="1" x14ac:dyDescent="0.3">
      <c r="A18" s="69">
        <v>12</v>
      </c>
      <c r="B18" s="90" t="s">
        <v>299</v>
      </c>
      <c r="C18" s="80" t="s">
        <v>300</v>
      </c>
      <c r="D18" s="81"/>
      <c r="E18" s="81" t="s">
        <v>301</v>
      </c>
      <c r="F18" s="72" t="s">
        <v>18</v>
      </c>
      <c r="G18" s="74" t="s">
        <v>155</v>
      </c>
      <c r="H18" s="75" t="s">
        <v>279</v>
      </c>
      <c r="I18" s="75" t="s">
        <v>278</v>
      </c>
      <c r="J18" s="75">
        <v>9</v>
      </c>
      <c r="K18" s="75">
        <v>18</v>
      </c>
      <c r="L18" s="75">
        <v>5</v>
      </c>
      <c r="M18" s="75">
        <v>2</v>
      </c>
      <c r="N18" s="75">
        <v>25</v>
      </c>
      <c r="O18" s="75"/>
      <c r="P18" s="76" t="s">
        <v>281</v>
      </c>
      <c r="Q18" s="75" t="s">
        <v>272</v>
      </c>
      <c r="R18" s="77"/>
      <c r="S18" s="65"/>
    </row>
    <row r="19" spans="1:19" ht="39.950000000000003" customHeight="1" x14ac:dyDescent="0.3">
      <c r="A19" s="69">
        <v>13</v>
      </c>
      <c r="B19" s="79" t="s">
        <v>144</v>
      </c>
      <c r="C19" s="88" t="s">
        <v>130</v>
      </c>
      <c r="D19" s="72"/>
      <c r="E19" s="89" t="s">
        <v>84</v>
      </c>
      <c r="F19" s="72" t="s">
        <v>7</v>
      </c>
      <c r="G19" s="74" t="s">
        <v>155</v>
      </c>
      <c r="H19" s="75" t="s">
        <v>279</v>
      </c>
      <c r="I19" s="75" t="s">
        <v>278</v>
      </c>
      <c r="J19" s="75">
        <v>9</v>
      </c>
      <c r="K19" s="75">
        <v>18</v>
      </c>
      <c r="L19" s="75">
        <v>5</v>
      </c>
      <c r="M19" s="75">
        <v>2</v>
      </c>
      <c r="N19" s="75">
        <v>25</v>
      </c>
      <c r="O19" s="75"/>
      <c r="P19" s="76" t="s">
        <v>305</v>
      </c>
      <c r="Q19" s="75"/>
      <c r="R19" s="77"/>
      <c r="S19" s="65"/>
    </row>
    <row r="20" spans="1:19" ht="39.950000000000003" customHeight="1" x14ac:dyDescent="0.3">
      <c r="A20" s="69">
        <v>14</v>
      </c>
      <c r="B20" s="70" t="s">
        <v>135</v>
      </c>
      <c r="C20" s="71" t="s">
        <v>53</v>
      </c>
      <c r="D20" s="73"/>
      <c r="E20" s="73" t="s">
        <v>163</v>
      </c>
      <c r="F20" s="72" t="s">
        <v>7</v>
      </c>
      <c r="G20" s="74" t="s">
        <v>155</v>
      </c>
      <c r="H20" s="75" t="s">
        <v>279</v>
      </c>
      <c r="I20" s="75" t="s">
        <v>278</v>
      </c>
      <c r="J20" s="75">
        <v>9</v>
      </c>
      <c r="K20" s="75">
        <v>18</v>
      </c>
      <c r="L20" s="75">
        <v>5</v>
      </c>
      <c r="M20" s="75">
        <v>2</v>
      </c>
      <c r="N20" s="75">
        <v>25</v>
      </c>
      <c r="O20" s="75"/>
      <c r="P20" s="76" t="s">
        <v>305</v>
      </c>
      <c r="Q20" s="75" t="s">
        <v>272</v>
      </c>
      <c r="R20" s="77"/>
      <c r="S20" s="65"/>
    </row>
    <row r="21" spans="1:19" ht="39.950000000000003" customHeight="1" x14ac:dyDescent="0.3">
      <c r="A21" s="69">
        <v>15</v>
      </c>
      <c r="B21" s="83" t="s">
        <v>315</v>
      </c>
      <c r="C21" s="84" t="s">
        <v>316</v>
      </c>
      <c r="D21" s="86"/>
      <c r="E21" s="86" t="s">
        <v>317</v>
      </c>
      <c r="F21" s="72" t="s">
        <v>18</v>
      </c>
      <c r="G21" s="74" t="s">
        <v>26</v>
      </c>
      <c r="H21" s="75" t="s">
        <v>279</v>
      </c>
      <c r="I21" s="75" t="s">
        <v>278</v>
      </c>
      <c r="J21" s="75">
        <v>9</v>
      </c>
      <c r="K21" s="75">
        <v>18</v>
      </c>
      <c r="L21" s="75">
        <v>5</v>
      </c>
      <c r="M21" s="75">
        <v>2</v>
      </c>
      <c r="N21" s="75">
        <v>25</v>
      </c>
      <c r="O21" s="75"/>
      <c r="P21" s="76" t="s">
        <v>305</v>
      </c>
      <c r="Q21" s="75" t="s">
        <v>272</v>
      </c>
      <c r="R21" s="77"/>
      <c r="S21" s="65"/>
    </row>
    <row r="22" spans="1:19" ht="39.950000000000003" customHeight="1" x14ac:dyDescent="0.3">
      <c r="A22" s="69">
        <v>16</v>
      </c>
      <c r="B22" s="83" t="s">
        <v>13</v>
      </c>
      <c r="C22" s="84" t="s">
        <v>409</v>
      </c>
      <c r="D22" s="86"/>
      <c r="E22" s="86" t="s">
        <v>318</v>
      </c>
      <c r="F22" s="72" t="s">
        <v>7</v>
      </c>
      <c r="G22" s="74" t="s">
        <v>319</v>
      </c>
      <c r="H22" s="75" t="s">
        <v>279</v>
      </c>
      <c r="I22" s="75" t="s">
        <v>278</v>
      </c>
      <c r="J22" s="75">
        <v>9</v>
      </c>
      <c r="K22" s="75">
        <v>18</v>
      </c>
      <c r="L22" s="75">
        <v>5</v>
      </c>
      <c r="M22" s="75">
        <v>2</v>
      </c>
      <c r="N22" s="75">
        <v>25</v>
      </c>
      <c r="O22" s="75"/>
      <c r="P22" s="76" t="s">
        <v>281</v>
      </c>
      <c r="Q22" s="75" t="s">
        <v>333</v>
      </c>
      <c r="R22" s="77"/>
      <c r="S22" s="65"/>
    </row>
    <row r="23" spans="1:19" ht="39.950000000000003" customHeight="1" x14ac:dyDescent="0.3">
      <c r="A23" s="69">
        <v>17</v>
      </c>
      <c r="B23" s="83" t="s">
        <v>299</v>
      </c>
      <c r="C23" s="84" t="s">
        <v>329</v>
      </c>
      <c r="D23" s="86"/>
      <c r="E23" s="86" t="s">
        <v>330</v>
      </c>
      <c r="F23" s="72" t="s">
        <v>18</v>
      </c>
      <c r="G23" s="74" t="s">
        <v>124</v>
      </c>
      <c r="H23" s="75" t="s">
        <v>279</v>
      </c>
      <c r="I23" s="75" t="s">
        <v>278</v>
      </c>
      <c r="J23" s="75">
        <v>9</v>
      </c>
      <c r="K23" s="75" t="str">
        <f>IF(H23="TB","16",IF(H23="K","18",IF(H23="G","20"," ")))</f>
        <v>18</v>
      </c>
      <c r="L23" s="75" t="str">
        <f>IF(I23="TB","3",IF(I23="K","4",IF(I23="T","5"," ")))</f>
        <v>5</v>
      </c>
      <c r="M23" s="75">
        <v>2</v>
      </c>
      <c r="N23" s="75">
        <f>K23+L23+M23</f>
        <v>25</v>
      </c>
      <c r="O23" s="75"/>
      <c r="P23" s="76" t="s">
        <v>281</v>
      </c>
      <c r="Q23" s="75" t="s">
        <v>333</v>
      </c>
      <c r="R23" s="77"/>
      <c r="S23" s="65"/>
    </row>
    <row r="24" spans="1:19" ht="39.950000000000003" customHeight="1" x14ac:dyDescent="0.3">
      <c r="A24" s="69">
        <v>18</v>
      </c>
      <c r="B24" s="70" t="s">
        <v>334</v>
      </c>
      <c r="C24" s="71" t="s">
        <v>335</v>
      </c>
      <c r="D24" s="73" t="s">
        <v>336</v>
      </c>
      <c r="E24" s="73"/>
      <c r="F24" s="72" t="s">
        <v>7</v>
      </c>
      <c r="G24" s="74" t="s">
        <v>319</v>
      </c>
      <c r="H24" s="75" t="s">
        <v>279</v>
      </c>
      <c r="I24" s="75" t="s">
        <v>278</v>
      </c>
      <c r="J24" s="75">
        <v>9</v>
      </c>
      <c r="K24" s="75" t="str">
        <f>IF(H24="TB","16",IF(H24="K","18",IF(H24="G","20"," ")))</f>
        <v>18</v>
      </c>
      <c r="L24" s="75" t="str">
        <f>IF(I24="TB","3",IF(I24="K","4",IF(I24="T","5"," ")))</f>
        <v>5</v>
      </c>
      <c r="M24" s="75">
        <v>2</v>
      </c>
      <c r="N24" s="75">
        <f>K24+L24+M24</f>
        <v>25</v>
      </c>
      <c r="O24" s="75"/>
      <c r="P24" s="76" t="s">
        <v>283</v>
      </c>
      <c r="Q24" s="77"/>
      <c r="R24" s="77"/>
      <c r="S24" s="65"/>
    </row>
    <row r="25" spans="1:19" ht="39.950000000000003" customHeight="1" x14ac:dyDescent="0.3">
      <c r="A25" s="69">
        <v>19</v>
      </c>
      <c r="B25" s="83" t="s">
        <v>383</v>
      </c>
      <c r="C25" s="84" t="s">
        <v>404</v>
      </c>
      <c r="D25" s="75"/>
      <c r="E25" s="86" t="s">
        <v>405</v>
      </c>
      <c r="F25" s="75" t="s">
        <v>7</v>
      </c>
      <c r="G25" s="82" t="s">
        <v>403</v>
      </c>
      <c r="H25" s="75" t="s">
        <v>279</v>
      </c>
      <c r="I25" s="75" t="s">
        <v>278</v>
      </c>
      <c r="J25" s="75">
        <v>9</v>
      </c>
      <c r="K25" s="75">
        <v>18</v>
      </c>
      <c r="L25" s="75">
        <v>5</v>
      </c>
      <c r="M25" s="75">
        <v>2</v>
      </c>
      <c r="N25" s="75">
        <v>25</v>
      </c>
      <c r="O25" s="75"/>
      <c r="P25" s="91" t="s">
        <v>305</v>
      </c>
      <c r="Q25" s="77" t="s">
        <v>333</v>
      </c>
      <c r="R25" s="77"/>
      <c r="S25" s="65"/>
    </row>
    <row r="26" spans="1:19" ht="39.950000000000003" customHeight="1" x14ac:dyDescent="0.3">
      <c r="A26" s="69">
        <v>20</v>
      </c>
      <c r="B26" s="70" t="s">
        <v>13</v>
      </c>
      <c r="C26" s="84" t="s">
        <v>116</v>
      </c>
      <c r="D26" s="86"/>
      <c r="E26" s="86" t="s">
        <v>117</v>
      </c>
      <c r="F26" s="75" t="s">
        <v>7</v>
      </c>
      <c r="G26" s="74" t="s">
        <v>104</v>
      </c>
      <c r="H26" s="75" t="s">
        <v>277</v>
      </c>
      <c r="I26" s="75" t="s">
        <v>278</v>
      </c>
      <c r="J26" s="75">
        <v>9</v>
      </c>
      <c r="K26" s="75">
        <v>16</v>
      </c>
      <c r="L26" s="75">
        <v>5</v>
      </c>
      <c r="M26" s="75">
        <v>2</v>
      </c>
      <c r="N26" s="75">
        <v>23</v>
      </c>
      <c r="O26" s="75"/>
      <c r="P26" s="76" t="s">
        <v>273</v>
      </c>
      <c r="Q26" s="92" t="s">
        <v>272</v>
      </c>
      <c r="R26" s="77"/>
      <c r="S26" s="65"/>
    </row>
    <row r="27" spans="1:19" ht="39.950000000000003" customHeight="1" x14ac:dyDescent="0.3">
      <c r="A27" s="69">
        <v>21</v>
      </c>
      <c r="B27" s="70" t="s">
        <v>126</v>
      </c>
      <c r="C27" s="71" t="s">
        <v>127</v>
      </c>
      <c r="D27" s="73"/>
      <c r="E27" s="73" t="s">
        <v>128</v>
      </c>
      <c r="F27" s="72" t="s">
        <v>7</v>
      </c>
      <c r="G27" s="74" t="s">
        <v>129</v>
      </c>
      <c r="H27" s="75" t="s">
        <v>277</v>
      </c>
      <c r="I27" s="75" t="s">
        <v>278</v>
      </c>
      <c r="J27" s="75">
        <v>9</v>
      </c>
      <c r="K27" s="75">
        <v>16</v>
      </c>
      <c r="L27" s="75">
        <v>5</v>
      </c>
      <c r="M27" s="75">
        <v>2</v>
      </c>
      <c r="N27" s="75">
        <v>23</v>
      </c>
      <c r="O27" s="75"/>
      <c r="P27" s="76" t="s">
        <v>406</v>
      </c>
      <c r="Q27" s="92"/>
      <c r="R27" s="77"/>
      <c r="S27" s="65"/>
    </row>
    <row r="28" spans="1:19" ht="39.950000000000003" customHeight="1" x14ac:dyDescent="0.3">
      <c r="A28" s="69">
        <v>22</v>
      </c>
      <c r="B28" s="79" t="s">
        <v>19</v>
      </c>
      <c r="C28" s="88" t="s">
        <v>137</v>
      </c>
      <c r="D28" s="89"/>
      <c r="E28" s="89" t="s">
        <v>138</v>
      </c>
      <c r="F28" s="72" t="s">
        <v>7</v>
      </c>
      <c r="G28" s="74" t="s">
        <v>24</v>
      </c>
      <c r="H28" s="75" t="s">
        <v>277</v>
      </c>
      <c r="I28" s="75" t="s">
        <v>278</v>
      </c>
      <c r="J28" s="75">
        <v>9</v>
      </c>
      <c r="K28" s="75">
        <v>16</v>
      </c>
      <c r="L28" s="75">
        <v>5</v>
      </c>
      <c r="M28" s="75">
        <v>2</v>
      </c>
      <c r="N28" s="75">
        <v>23</v>
      </c>
      <c r="O28" s="75"/>
      <c r="P28" s="91" t="s">
        <v>406</v>
      </c>
      <c r="Q28" s="92"/>
      <c r="R28" s="77"/>
      <c r="S28" s="65"/>
    </row>
    <row r="29" spans="1:19" ht="39.950000000000003" customHeight="1" x14ac:dyDescent="0.3">
      <c r="A29" s="69">
        <v>23</v>
      </c>
      <c r="B29" s="83" t="s">
        <v>139</v>
      </c>
      <c r="C29" s="84" t="s">
        <v>140</v>
      </c>
      <c r="D29" s="75"/>
      <c r="E29" s="86" t="s">
        <v>141</v>
      </c>
      <c r="F29" s="75" t="s">
        <v>7</v>
      </c>
      <c r="G29" s="74" t="s">
        <v>31</v>
      </c>
      <c r="H29" s="75" t="s">
        <v>277</v>
      </c>
      <c r="I29" s="75" t="s">
        <v>278</v>
      </c>
      <c r="J29" s="75">
        <v>9</v>
      </c>
      <c r="K29" s="75">
        <v>16</v>
      </c>
      <c r="L29" s="75">
        <v>5</v>
      </c>
      <c r="M29" s="75">
        <v>2</v>
      </c>
      <c r="N29" s="75">
        <v>23</v>
      </c>
      <c r="O29" s="75"/>
      <c r="P29" s="76" t="s">
        <v>406</v>
      </c>
      <c r="Q29" s="92"/>
      <c r="R29" s="77"/>
      <c r="S29" s="65"/>
    </row>
    <row r="30" spans="1:19" ht="39.950000000000003" customHeight="1" x14ac:dyDescent="0.3">
      <c r="A30" s="69">
        <v>24</v>
      </c>
      <c r="B30" s="83" t="s">
        <v>17</v>
      </c>
      <c r="C30" s="84" t="s">
        <v>147</v>
      </c>
      <c r="D30" s="75"/>
      <c r="E30" s="86" t="s">
        <v>148</v>
      </c>
      <c r="F30" s="75" t="s">
        <v>18</v>
      </c>
      <c r="G30" s="74" t="s">
        <v>26</v>
      </c>
      <c r="H30" s="75" t="s">
        <v>277</v>
      </c>
      <c r="I30" s="75" t="s">
        <v>278</v>
      </c>
      <c r="J30" s="75">
        <v>9</v>
      </c>
      <c r="K30" s="75">
        <v>16</v>
      </c>
      <c r="L30" s="75">
        <v>5</v>
      </c>
      <c r="M30" s="75">
        <v>2</v>
      </c>
      <c r="N30" s="75">
        <v>23</v>
      </c>
      <c r="O30" s="82"/>
      <c r="P30" s="76" t="s">
        <v>280</v>
      </c>
      <c r="Q30" s="92"/>
      <c r="R30" s="77"/>
      <c r="S30" s="65"/>
    </row>
    <row r="31" spans="1:19" ht="39.950000000000003" customHeight="1" x14ac:dyDescent="0.3">
      <c r="A31" s="69">
        <v>25</v>
      </c>
      <c r="B31" s="70" t="s">
        <v>152</v>
      </c>
      <c r="C31" s="71" t="s">
        <v>153</v>
      </c>
      <c r="D31" s="72"/>
      <c r="E31" s="73" t="s">
        <v>154</v>
      </c>
      <c r="F31" s="72" t="s">
        <v>7</v>
      </c>
      <c r="G31" s="74" t="s">
        <v>155</v>
      </c>
      <c r="H31" s="82" t="s">
        <v>277</v>
      </c>
      <c r="I31" s="82" t="s">
        <v>278</v>
      </c>
      <c r="J31" s="82">
        <v>9</v>
      </c>
      <c r="K31" s="82">
        <v>16</v>
      </c>
      <c r="L31" s="82">
        <v>5</v>
      </c>
      <c r="M31" s="82">
        <v>2</v>
      </c>
      <c r="N31" s="82">
        <v>23</v>
      </c>
      <c r="O31" s="82"/>
      <c r="P31" s="91" t="s">
        <v>305</v>
      </c>
      <c r="Q31" s="92" t="s">
        <v>272</v>
      </c>
      <c r="R31" s="77" t="s">
        <v>333</v>
      </c>
      <c r="S31" s="65"/>
    </row>
    <row r="32" spans="1:19" ht="39.950000000000003" customHeight="1" x14ac:dyDescent="0.3">
      <c r="A32" s="69">
        <v>26</v>
      </c>
      <c r="B32" s="70" t="s">
        <v>220</v>
      </c>
      <c r="C32" s="71" t="s">
        <v>219</v>
      </c>
      <c r="D32" s="72"/>
      <c r="E32" s="73" t="s">
        <v>221</v>
      </c>
      <c r="F32" s="72" t="s">
        <v>7</v>
      </c>
      <c r="G32" s="74" t="s">
        <v>222</v>
      </c>
      <c r="H32" s="75" t="s">
        <v>277</v>
      </c>
      <c r="I32" s="82" t="s">
        <v>278</v>
      </c>
      <c r="J32" s="82">
        <v>9</v>
      </c>
      <c r="K32" s="82">
        <v>16</v>
      </c>
      <c r="L32" s="82">
        <v>5</v>
      </c>
      <c r="M32" s="82">
        <v>2</v>
      </c>
      <c r="N32" s="82">
        <v>23</v>
      </c>
      <c r="O32" s="75"/>
      <c r="P32" s="91" t="s">
        <v>281</v>
      </c>
      <c r="Q32" s="77"/>
      <c r="R32" s="77"/>
      <c r="S32" s="65"/>
    </row>
    <row r="33" spans="1:19" ht="39.950000000000003" customHeight="1" x14ac:dyDescent="0.3">
      <c r="A33" s="69">
        <v>27</v>
      </c>
      <c r="B33" s="70" t="s">
        <v>10</v>
      </c>
      <c r="C33" s="71" t="s">
        <v>223</v>
      </c>
      <c r="D33" s="72"/>
      <c r="E33" s="73" t="s">
        <v>224</v>
      </c>
      <c r="F33" s="72" t="s">
        <v>7</v>
      </c>
      <c r="G33" s="74" t="s">
        <v>27</v>
      </c>
      <c r="H33" s="75" t="s">
        <v>277</v>
      </c>
      <c r="I33" s="82" t="s">
        <v>278</v>
      </c>
      <c r="J33" s="82">
        <v>9</v>
      </c>
      <c r="K33" s="82">
        <v>16</v>
      </c>
      <c r="L33" s="82">
        <v>5</v>
      </c>
      <c r="M33" s="82">
        <v>2</v>
      </c>
      <c r="N33" s="82">
        <v>23</v>
      </c>
      <c r="O33" s="75"/>
      <c r="P33" s="93" t="s">
        <v>281</v>
      </c>
      <c r="Q33" s="77" t="s">
        <v>272</v>
      </c>
      <c r="R33" s="77"/>
      <c r="S33" s="65"/>
    </row>
    <row r="34" spans="1:19" ht="39.950000000000003" customHeight="1" x14ac:dyDescent="0.3">
      <c r="A34" s="69">
        <v>28</v>
      </c>
      <c r="B34" s="70" t="s">
        <v>10</v>
      </c>
      <c r="C34" s="88" t="s">
        <v>232</v>
      </c>
      <c r="D34" s="72"/>
      <c r="E34" s="89" t="s">
        <v>233</v>
      </c>
      <c r="F34" s="72" t="s">
        <v>7</v>
      </c>
      <c r="G34" s="74" t="s">
        <v>27</v>
      </c>
      <c r="H34" s="75" t="s">
        <v>277</v>
      </c>
      <c r="I34" s="75" t="s">
        <v>278</v>
      </c>
      <c r="J34" s="75">
        <v>9</v>
      </c>
      <c r="K34" s="75">
        <v>16</v>
      </c>
      <c r="L34" s="75">
        <v>5</v>
      </c>
      <c r="M34" s="75">
        <v>2</v>
      </c>
      <c r="N34" s="75">
        <v>23</v>
      </c>
      <c r="O34" s="75"/>
      <c r="P34" s="93" t="s">
        <v>281</v>
      </c>
      <c r="Q34" s="77" t="s">
        <v>272</v>
      </c>
      <c r="R34" s="77"/>
      <c r="S34" s="65"/>
    </row>
    <row r="35" spans="1:19" ht="39.950000000000003" customHeight="1" x14ac:dyDescent="0.3">
      <c r="A35" s="69">
        <v>29</v>
      </c>
      <c r="B35" s="70" t="s">
        <v>274</v>
      </c>
      <c r="C35" s="88" t="s">
        <v>275</v>
      </c>
      <c r="D35" s="72"/>
      <c r="E35" s="89" t="s">
        <v>276</v>
      </c>
      <c r="F35" s="72" t="s">
        <v>7</v>
      </c>
      <c r="G35" s="74" t="s">
        <v>38</v>
      </c>
      <c r="H35" s="75" t="s">
        <v>277</v>
      </c>
      <c r="I35" s="75" t="s">
        <v>278</v>
      </c>
      <c r="J35" s="75">
        <v>9</v>
      </c>
      <c r="K35" s="75">
        <v>16</v>
      </c>
      <c r="L35" s="75">
        <v>5</v>
      </c>
      <c r="M35" s="75">
        <v>2</v>
      </c>
      <c r="N35" s="75">
        <v>23</v>
      </c>
      <c r="O35" s="75"/>
      <c r="P35" s="76" t="s">
        <v>284</v>
      </c>
      <c r="Q35" s="77" t="s">
        <v>272</v>
      </c>
      <c r="R35" s="77"/>
      <c r="S35" s="65"/>
    </row>
    <row r="36" spans="1:19" ht="39.950000000000003" customHeight="1" x14ac:dyDescent="0.3">
      <c r="A36" s="69">
        <v>30</v>
      </c>
      <c r="B36" s="70" t="s">
        <v>302</v>
      </c>
      <c r="C36" s="71" t="s">
        <v>303</v>
      </c>
      <c r="D36" s="72"/>
      <c r="E36" s="73" t="s">
        <v>304</v>
      </c>
      <c r="F36" s="72" t="s">
        <v>9</v>
      </c>
      <c r="G36" s="74" t="s">
        <v>34</v>
      </c>
      <c r="H36" s="75" t="s">
        <v>277</v>
      </c>
      <c r="I36" s="75" t="s">
        <v>278</v>
      </c>
      <c r="J36" s="75">
        <v>9</v>
      </c>
      <c r="K36" s="75">
        <v>16</v>
      </c>
      <c r="L36" s="75">
        <v>5</v>
      </c>
      <c r="M36" s="75">
        <v>2</v>
      </c>
      <c r="N36" s="75">
        <v>23</v>
      </c>
      <c r="O36" s="75"/>
      <c r="P36" s="93" t="s">
        <v>284</v>
      </c>
      <c r="Q36" s="77" t="s">
        <v>272</v>
      </c>
      <c r="R36" s="77"/>
      <c r="S36" s="65"/>
    </row>
    <row r="37" spans="1:19" ht="39.950000000000003" customHeight="1" x14ac:dyDescent="0.3">
      <c r="A37" s="69">
        <v>31</v>
      </c>
      <c r="B37" s="83" t="s">
        <v>13</v>
      </c>
      <c r="C37" s="84" t="s">
        <v>321</v>
      </c>
      <c r="D37" s="86"/>
      <c r="E37" s="86" t="s">
        <v>134</v>
      </c>
      <c r="F37" s="72" t="s">
        <v>7</v>
      </c>
      <c r="G37" s="74" t="s">
        <v>319</v>
      </c>
      <c r="H37" s="75" t="s">
        <v>277</v>
      </c>
      <c r="I37" s="75" t="s">
        <v>278</v>
      </c>
      <c r="J37" s="75">
        <v>9</v>
      </c>
      <c r="K37" s="75">
        <v>16</v>
      </c>
      <c r="L37" s="75">
        <v>5</v>
      </c>
      <c r="M37" s="75">
        <v>2</v>
      </c>
      <c r="N37" s="75">
        <v>23</v>
      </c>
      <c r="O37" s="75"/>
      <c r="P37" s="91" t="s">
        <v>281</v>
      </c>
      <c r="Q37" s="77" t="s">
        <v>333</v>
      </c>
      <c r="R37" s="77"/>
      <c r="S37" s="65"/>
    </row>
    <row r="38" spans="1:19" ht="39.950000000000003" customHeight="1" x14ac:dyDescent="0.3">
      <c r="A38" s="69">
        <v>32</v>
      </c>
      <c r="B38" s="83" t="s">
        <v>327</v>
      </c>
      <c r="C38" s="84" t="s">
        <v>292</v>
      </c>
      <c r="D38" s="86"/>
      <c r="E38" s="86" t="s">
        <v>328</v>
      </c>
      <c r="F38" s="72" t="s">
        <v>7</v>
      </c>
      <c r="G38" s="74" t="s">
        <v>35</v>
      </c>
      <c r="H38" s="75" t="s">
        <v>277</v>
      </c>
      <c r="I38" s="75" t="s">
        <v>278</v>
      </c>
      <c r="J38" s="75">
        <v>9</v>
      </c>
      <c r="K38" s="75" t="str">
        <f>IF(H38="TB","16",IF(H38="K","18",IF(H38="G","20"," ")))</f>
        <v>16</v>
      </c>
      <c r="L38" s="75" t="str">
        <f>IF(I38="TB","3",IF(I38="K","4",IF(I38="T","5"," ")))</f>
        <v>5</v>
      </c>
      <c r="M38" s="75">
        <v>2</v>
      </c>
      <c r="N38" s="75">
        <f>K38+L38+M38</f>
        <v>23</v>
      </c>
      <c r="O38" s="75"/>
      <c r="P38" s="93" t="s">
        <v>282</v>
      </c>
      <c r="Q38" s="77"/>
      <c r="R38" s="77"/>
      <c r="S38" s="65"/>
    </row>
    <row r="39" spans="1:19" ht="39.950000000000003" customHeight="1" x14ac:dyDescent="0.3">
      <c r="A39" s="69">
        <v>33</v>
      </c>
      <c r="B39" s="83" t="s">
        <v>226</v>
      </c>
      <c r="C39" s="84" t="s">
        <v>331</v>
      </c>
      <c r="D39" s="86"/>
      <c r="E39" s="86" t="s">
        <v>332</v>
      </c>
      <c r="F39" s="72" t="s">
        <v>18</v>
      </c>
      <c r="G39" s="74" t="s">
        <v>40</v>
      </c>
      <c r="H39" s="75" t="s">
        <v>277</v>
      </c>
      <c r="I39" s="75" t="s">
        <v>278</v>
      </c>
      <c r="J39" s="75">
        <v>9</v>
      </c>
      <c r="K39" s="75" t="str">
        <f>IF(H39="TB","16",IF(H39="K","18",IF(H39="G","20"," ")))</f>
        <v>16</v>
      </c>
      <c r="L39" s="75" t="str">
        <f>IF(I39="TB","3",IF(I39="K","4",IF(I39="T","5"," ")))</f>
        <v>5</v>
      </c>
      <c r="M39" s="75">
        <v>2</v>
      </c>
      <c r="N39" s="75">
        <f>K39+L39+M39</f>
        <v>23</v>
      </c>
      <c r="O39" s="75"/>
      <c r="P39" s="93" t="s">
        <v>305</v>
      </c>
      <c r="Q39" s="77" t="s">
        <v>333</v>
      </c>
      <c r="R39" s="77"/>
      <c r="S39" s="65"/>
    </row>
    <row r="40" spans="1:19" ht="39.950000000000003" customHeight="1" x14ac:dyDescent="0.3">
      <c r="A40" s="69">
        <v>34</v>
      </c>
      <c r="B40" s="83" t="s">
        <v>226</v>
      </c>
      <c r="C40" s="84" t="s">
        <v>389</v>
      </c>
      <c r="D40" s="86"/>
      <c r="E40" s="86" t="s">
        <v>151</v>
      </c>
      <c r="F40" s="72" t="s">
        <v>18</v>
      </c>
      <c r="G40" s="74" t="s">
        <v>205</v>
      </c>
      <c r="H40" s="75" t="s">
        <v>277</v>
      </c>
      <c r="I40" s="75" t="s">
        <v>278</v>
      </c>
      <c r="J40" s="75">
        <v>9</v>
      </c>
      <c r="K40" s="75" t="str">
        <f>IF(H40="TB","16",IF(H40="K","18",IF(H40="G","20"," ")))</f>
        <v>16</v>
      </c>
      <c r="L40" s="75" t="str">
        <f>IF(I40="TB","3",IF(I40="K","4",IF(I40="T","5"," ")))</f>
        <v>5</v>
      </c>
      <c r="M40" s="75">
        <v>2</v>
      </c>
      <c r="N40" s="75">
        <f>K40+L40+M40</f>
        <v>23</v>
      </c>
      <c r="O40" s="75"/>
      <c r="P40" s="93" t="s">
        <v>305</v>
      </c>
      <c r="Q40" s="77" t="s">
        <v>333</v>
      </c>
      <c r="R40" s="77"/>
      <c r="S40" s="65"/>
    </row>
    <row r="41" spans="1:19" ht="39.950000000000003" customHeight="1" x14ac:dyDescent="0.25">
      <c r="A41" s="69">
        <v>35</v>
      </c>
      <c r="B41" s="70" t="s">
        <v>105</v>
      </c>
      <c r="C41" s="88" t="s">
        <v>106</v>
      </c>
      <c r="D41" s="94" t="s">
        <v>107</v>
      </c>
      <c r="E41" s="89"/>
      <c r="F41" s="72" t="s">
        <v>9</v>
      </c>
      <c r="G41" s="74" t="s">
        <v>104</v>
      </c>
      <c r="H41" s="75" t="s">
        <v>277</v>
      </c>
      <c r="I41" s="78" t="s">
        <v>279</v>
      </c>
      <c r="J41" s="75">
        <v>9</v>
      </c>
      <c r="K41" s="75">
        <v>16</v>
      </c>
      <c r="L41" s="75">
        <v>4</v>
      </c>
      <c r="M41" s="75">
        <v>2</v>
      </c>
      <c r="N41" s="75">
        <v>22</v>
      </c>
      <c r="O41" s="75"/>
      <c r="P41" s="91" t="s">
        <v>273</v>
      </c>
      <c r="Q41" s="92"/>
      <c r="R41" s="95"/>
      <c r="S41" s="95" t="s">
        <v>520</v>
      </c>
    </row>
    <row r="42" spans="1:19" ht="39.950000000000003" customHeight="1" x14ac:dyDescent="0.3">
      <c r="A42" s="69">
        <v>36</v>
      </c>
      <c r="B42" s="70" t="s">
        <v>13</v>
      </c>
      <c r="C42" s="71" t="s">
        <v>108</v>
      </c>
      <c r="D42" s="72"/>
      <c r="E42" s="73" t="s">
        <v>109</v>
      </c>
      <c r="F42" s="78" t="s">
        <v>7</v>
      </c>
      <c r="G42" s="74" t="s">
        <v>104</v>
      </c>
      <c r="H42" s="75" t="s">
        <v>277</v>
      </c>
      <c r="I42" s="78" t="s">
        <v>279</v>
      </c>
      <c r="J42" s="75">
        <v>9</v>
      </c>
      <c r="K42" s="75">
        <v>16</v>
      </c>
      <c r="L42" s="75">
        <v>4</v>
      </c>
      <c r="M42" s="75">
        <v>2</v>
      </c>
      <c r="N42" s="75">
        <v>22</v>
      </c>
      <c r="O42" s="75"/>
      <c r="P42" s="91" t="s">
        <v>273</v>
      </c>
      <c r="Q42" s="92"/>
      <c r="R42" s="77"/>
      <c r="S42" s="65"/>
    </row>
    <row r="43" spans="1:19" ht="39.950000000000003" customHeight="1" x14ac:dyDescent="0.3">
      <c r="A43" s="69">
        <v>37</v>
      </c>
      <c r="B43" s="83" t="s">
        <v>110</v>
      </c>
      <c r="C43" s="84" t="s">
        <v>111</v>
      </c>
      <c r="D43" s="86" t="s">
        <v>112</v>
      </c>
      <c r="E43" s="96"/>
      <c r="F43" s="78" t="s">
        <v>8</v>
      </c>
      <c r="G43" s="74" t="s">
        <v>104</v>
      </c>
      <c r="H43" s="75" t="s">
        <v>277</v>
      </c>
      <c r="I43" s="78" t="s">
        <v>279</v>
      </c>
      <c r="J43" s="75">
        <v>9</v>
      </c>
      <c r="K43" s="75">
        <v>16</v>
      </c>
      <c r="L43" s="75">
        <v>4</v>
      </c>
      <c r="M43" s="75">
        <v>2</v>
      </c>
      <c r="N43" s="75">
        <v>22</v>
      </c>
      <c r="O43" s="75"/>
      <c r="P43" s="91" t="s">
        <v>273</v>
      </c>
      <c r="Q43" s="92" t="s">
        <v>272</v>
      </c>
      <c r="R43" s="77"/>
      <c r="S43" s="97" t="s">
        <v>526</v>
      </c>
    </row>
    <row r="44" spans="1:19" ht="39.950000000000003" customHeight="1" x14ac:dyDescent="0.3">
      <c r="A44" s="69">
        <v>38</v>
      </c>
      <c r="B44" s="79" t="s">
        <v>113</v>
      </c>
      <c r="C44" s="88" t="s">
        <v>114</v>
      </c>
      <c r="D44" s="72"/>
      <c r="E44" s="89" t="s">
        <v>115</v>
      </c>
      <c r="F44" s="75" t="s">
        <v>7</v>
      </c>
      <c r="G44" s="74" t="s">
        <v>104</v>
      </c>
      <c r="H44" s="75" t="s">
        <v>277</v>
      </c>
      <c r="I44" s="78" t="s">
        <v>279</v>
      </c>
      <c r="J44" s="75">
        <v>9</v>
      </c>
      <c r="K44" s="75">
        <v>16</v>
      </c>
      <c r="L44" s="75">
        <v>4</v>
      </c>
      <c r="M44" s="75">
        <v>2</v>
      </c>
      <c r="N44" s="75">
        <v>22</v>
      </c>
      <c r="O44" s="75"/>
      <c r="P44" s="91" t="s">
        <v>273</v>
      </c>
      <c r="Q44" s="92"/>
      <c r="R44" s="77"/>
      <c r="S44" s="65"/>
    </row>
    <row r="45" spans="1:19" ht="39.950000000000003" customHeight="1" x14ac:dyDescent="0.3">
      <c r="A45" s="69">
        <v>39</v>
      </c>
      <c r="B45" s="90" t="s">
        <v>13</v>
      </c>
      <c r="C45" s="71" t="s">
        <v>243</v>
      </c>
      <c r="D45" s="73"/>
      <c r="E45" s="73" t="s">
        <v>244</v>
      </c>
      <c r="F45" s="72" t="s">
        <v>7</v>
      </c>
      <c r="G45" s="74" t="s">
        <v>35</v>
      </c>
      <c r="H45" s="75" t="s">
        <v>277</v>
      </c>
      <c r="I45" s="75" t="s">
        <v>279</v>
      </c>
      <c r="J45" s="75">
        <v>9</v>
      </c>
      <c r="K45" s="75">
        <v>16</v>
      </c>
      <c r="L45" s="75">
        <v>4</v>
      </c>
      <c r="M45" s="75">
        <v>2</v>
      </c>
      <c r="N45" s="75">
        <v>22</v>
      </c>
      <c r="O45" s="75"/>
      <c r="P45" s="91" t="s">
        <v>283</v>
      </c>
      <c r="Q45" s="92" t="s">
        <v>272</v>
      </c>
      <c r="R45" s="77"/>
      <c r="S45" s="65"/>
    </row>
    <row r="46" spans="1:19" ht="39.950000000000003" customHeight="1" x14ac:dyDescent="0.3">
      <c r="A46" s="69">
        <v>40</v>
      </c>
      <c r="B46" s="83" t="s">
        <v>13</v>
      </c>
      <c r="C46" s="84" t="s">
        <v>422</v>
      </c>
      <c r="D46" s="86"/>
      <c r="E46" s="86" t="s">
        <v>320</v>
      </c>
      <c r="F46" s="72" t="s">
        <v>7</v>
      </c>
      <c r="G46" s="74" t="s">
        <v>319</v>
      </c>
      <c r="H46" s="75" t="s">
        <v>277</v>
      </c>
      <c r="I46" s="75" t="s">
        <v>279</v>
      </c>
      <c r="J46" s="75">
        <v>9</v>
      </c>
      <c r="K46" s="75">
        <v>16</v>
      </c>
      <c r="L46" s="75">
        <v>4</v>
      </c>
      <c r="M46" s="75">
        <v>2</v>
      </c>
      <c r="N46" s="75">
        <v>22</v>
      </c>
      <c r="O46" s="75"/>
      <c r="P46" s="91" t="s">
        <v>281</v>
      </c>
      <c r="Q46" s="92" t="s">
        <v>333</v>
      </c>
      <c r="R46" s="77"/>
      <c r="S46" s="65"/>
    </row>
    <row r="47" spans="1:19" ht="39.950000000000003" customHeight="1" x14ac:dyDescent="0.25">
      <c r="A47" s="69">
        <v>41</v>
      </c>
      <c r="B47" s="83" t="s">
        <v>135</v>
      </c>
      <c r="C47" s="84" t="s">
        <v>235</v>
      </c>
      <c r="D47" s="86"/>
      <c r="E47" s="86" t="s">
        <v>322</v>
      </c>
      <c r="F47" s="72" t="s">
        <v>7</v>
      </c>
      <c r="G47" s="74" t="s">
        <v>35</v>
      </c>
      <c r="H47" s="75" t="s">
        <v>277</v>
      </c>
      <c r="I47" s="75" t="s">
        <v>279</v>
      </c>
      <c r="J47" s="75">
        <v>9</v>
      </c>
      <c r="K47" s="75">
        <v>16</v>
      </c>
      <c r="L47" s="75">
        <v>4</v>
      </c>
      <c r="M47" s="75">
        <v>2</v>
      </c>
      <c r="N47" s="75">
        <f>SUM(K47:M47)</f>
        <v>22</v>
      </c>
      <c r="O47" s="75"/>
      <c r="P47" s="91" t="s">
        <v>323</v>
      </c>
      <c r="Q47" s="92"/>
      <c r="R47" s="77"/>
      <c r="S47" s="95" t="s">
        <v>523</v>
      </c>
    </row>
    <row r="48" spans="1:19" ht="39.950000000000003" customHeight="1" x14ac:dyDescent="0.3">
      <c r="A48" s="69">
        <v>42</v>
      </c>
      <c r="B48" s="83" t="s">
        <v>135</v>
      </c>
      <c r="C48" s="84" t="s">
        <v>408</v>
      </c>
      <c r="D48" s="86"/>
      <c r="E48" s="86" t="s">
        <v>324</v>
      </c>
      <c r="F48" s="72" t="s">
        <v>7</v>
      </c>
      <c r="G48" s="74" t="s">
        <v>35</v>
      </c>
      <c r="H48" s="75" t="s">
        <v>277</v>
      </c>
      <c r="I48" s="75" t="s">
        <v>279</v>
      </c>
      <c r="J48" s="75">
        <v>9</v>
      </c>
      <c r="K48" s="75" t="str">
        <f>IF(H48="TB","16",IF(H48="K","18",IF(H48="G","20"," ")))</f>
        <v>16</v>
      </c>
      <c r="L48" s="75" t="str">
        <f>IF(I48="TB","3",IF(I48="K","4",IF(I48="T","5"," ")))</f>
        <v>4</v>
      </c>
      <c r="M48" s="75">
        <v>2</v>
      </c>
      <c r="N48" s="75">
        <f>K48+L48+M48</f>
        <v>22</v>
      </c>
      <c r="O48" s="75"/>
      <c r="P48" s="91" t="s">
        <v>283</v>
      </c>
      <c r="Q48" s="77"/>
      <c r="R48" s="77"/>
      <c r="S48" s="65"/>
    </row>
    <row r="49" spans="1:19" ht="39.950000000000003" customHeight="1" x14ac:dyDescent="0.3">
      <c r="A49" s="69">
        <v>43</v>
      </c>
      <c r="B49" s="83" t="s">
        <v>10</v>
      </c>
      <c r="C49" s="84" t="s">
        <v>119</v>
      </c>
      <c r="D49" s="75"/>
      <c r="E49" s="86" t="s">
        <v>120</v>
      </c>
      <c r="F49" s="75" t="s">
        <v>7</v>
      </c>
      <c r="G49" s="74" t="s">
        <v>37</v>
      </c>
      <c r="H49" s="75" t="s">
        <v>277</v>
      </c>
      <c r="I49" s="75" t="s">
        <v>279</v>
      </c>
      <c r="J49" s="75">
        <v>9</v>
      </c>
      <c r="K49" s="75" t="str">
        <f>IF(H49="TB","16",IF(H49="K","18",IF(H49="G","20"," ")))</f>
        <v>16</v>
      </c>
      <c r="L49" s="75" t="str">
        <f>IF(I49="TB","3",IF(I49="K","4",IF(I49="T","5"," ")))</f>
        <v>4</v>
      </c>
      <c r="M49" s="75">
        <v>2</v>
      </c>
      <c r="N49" s="75">
        <f>K49+L49+M49</f>
        <v>22</v>
      </c>
      <c r="O49" s="98"/>
      <c r="P49" s="91" t="s">
        <v>286</v>
      </c>
      <c r="Q49" s="77" t="s">
        <v>272</v>
      </c>
      <c r="R49" s="77"/>
      <c r="S49" s="97" t="s">
        <v>521</v>
      </c>
    </row>
    <row r="50" spans="1:19" ht="39.950000000000003" customHeight="1" x14ac:dyDescent="0.3">
      <c r="A50" s="69">
        <v>44</v>
      </c>
      <c r="B50" s="79" t="s">
        <v>121</v>
      </c>
      <c r="C50" s="88" t="s">
        <v>48</v>
      </c>
      <c r="D50" s="72"/>
      <c r="E50" s="89" t="s">
        <v>123</v>
      </c>
      <c r="F50" s="72" t="s">
        <v>18</v>
      </c>
      <c r="G50" s="74" t="s">
        <v>124</v>
      </c>
      <c r="H50" s="82" t="s">
        <v>277</v>
      </c>
      <c r="I50" s="75" t="s">
        <v>278</v>
      </c>
      <c r="J50" s="75">
        <v>9</v>
      </c>
      <c r="K50" s="75">
        <v>16</v>
      </c>
      <c r="L50" s="75">
        <v>5</v>
      </c>
      <c r="M50" s="75">
        <v>2</v>
      </c>
      <c r="N50" s="75">
        <v>23</v>
      </c>
      <c r="O50" s="75"/>
      <c r="P50" s="99" t="s">
        <v>455</v>
      </c>
      <c r="Q50" s="92" t="s">
        <v>272</v>
      </c>
      <c r="R50" s="77"/>
      <c r="S50" s="97" t="s">
        <v>525</v>
      </c>
    </row>
    <row r="51" spans="1:19" ht="39.950000000000003" customHeight="1" x14ac:dyDescent="0.3">
      <c r="A51" s="69">
        <v>45</v>
      </c>
      <c r="B51" s="100" t="s">
        <v>13</v>
      </c>
      <c r="C51" s="101" t="s">
        <v>241</v>
      </c>
      <c r="D51" s="102"/>
      <c r="E51" s="103" t="s">
        <v>242</v>
      </c>
      <c r="F51" s="102" t="s">
        <v>7</v>
      </c>
      <c r="G51" s="104" t="s">
        <v>35</v>
      </c>
      <c r="H51" s="105" t="s">
        <v>277</v>
      </c>
      <c r="I51" s="105" t="s">
        <v>279</v>
      </c>
      <c r="J51" s="105">
        <v>9</v>
      </c>
      <c r="K51" s="105">
        <v>16</v>
      </c>
      <c r="L51" s="105">
        <v>4</v>
      </c>
      <c r="M51" s="105">
        <v>2</v>
      </c>
      <c r="N51" s="105">
        <v>22</v>
      </c>
      <c r="O51" s="105"/>
      <c r="P51" s="106" t="s">
        <v>282</v>
      </c>
      <c r="Q51" s="77" t="s">
        <v>272</v>
      </c>
      <c r="R51" s="77"/>
      <c r="S51" s="65"/>
    </row>
    <row r="52" spans="1:19" ht="39.950000000000003" customHeight="1" x14ac:dyDescent="0.3">
      <c r="A52" s="69">
        <v>46</v>
      </c>
      <c r="B52" s="70" t="s">
        <v>383</v>
      </c>
      <c r="C52" s="84" t="s">
        <v>87</v>
      </c>
      <c r="D52" s="86"/>
      <c r="E52" s="86" t="s">
        <v>429</v>
      </c>
      <c r="F52" s="72" t="s">
        <v>7</v>
      </c>
      <c r="G52" s="74" t="s">
        <v>35</v>
      </c>
      <c r="H52" s="75" t="s">
        <v>277</v>
      </c>
      <c r="I52" s="75" t="s">
        <v>279</v>
      </c>
      <c r="J52" s="75">
        <v>9</v>
      </c>
      <c r="K52" s="75">
        <v>16</v>
      </c>
      <c r="L52" s="75">
        <v>4</v>
      </c>
      <c r="M52" s="75">
        <v>2</v>
      </c>
      <c r="N52" s="75">
        <v>22</v>
      </c>
      <c r="O52" s="75"/>
      <c r="P52" s="91" t="s">
        <v>283</v>
      </c>
      <c r="Q52" s="92" t="s">
        <v>272</v>
      </c>
      <c r="R52" s="107"/>
      <c r="S52" s="97" t="s">
        <v>524</v>
      </c>
    </row>
    <row r="53" spans="1:19" ht="39.950000000000003" customHeight="1" x14ac:dyDescent="0.3">
      <c r="A53" s="69">
        <v>47</v>
      </c>
      <c r="B53" s="70" t="s">
        <v>449</v>
      </c>
      <c r="C53" s="71" t="s">
        <v>450</v>
      </c>
      <c r="D53" s="73"/>
      <c r="E53" s="73" t="s">
        <v>451</v>
      </c>
      <c r="F53" s="72" t="s">
        <v>18</v>
      </c>
      <c r="G53" s="74" t="s">
        <v>124</v>
      </c>
      <c r="H53" s="75" t="s">
        <v>279</v>
      </c>
      <c r="I53" s="75" t="s">
        <v>278</v>
      </c>
      <c r="J53" s="75">
        <v>9</v>
      </c>
      <c r="K53" s="75">
        <v>18</v>
      </c>
      <c r="L53" s="75">
        <v>5</v>
      </c>
      <c r="M53" s="75">
        <v>2</v>
      </c>
      <c r="N53" s="75">
        <v>25</v>
      </c>
      <c r="O53" s="75"/>
      <c r="P53" s="76" t="s">
        <v>452</v>
      </c>
      <c r="Q53" s="92" t="s">
        <v>272</v>
      </c>
      <c r="R53" s="65" t="s">
        <v>333</v>
      </c>
      <c r="S53" s="65"/>
    </row>
    <row r="54" spans="1:19" ht="39.950000000000003" customHeight="1" x14ac:dyDescent="0.3">
      <c r="A54" s="69">
        <v>48</v>
      </c>
      <c r="B54" s="70" t="s">
        <v>139</v>
      </c>
      <c r="C54" s="71" t="s">
        <v>265</v>
      </c>
      <c r="D54" s="73"/>
      <c r="E54" s="73" t="s">
        <v>459</v>
      </c>
      <c r="F54" s="72" t="s">
        <v>18</v>
      </c>
      <c r="G54" s="74" t="s">
        <v>124</v>
      </c>
      <c r="H54" s="75" t="s">
        <v>279</v>
      </c>
      <c r="I54" s="75" t="s">
        <v>278</v>
      </c>
      <c r="J54" s="75">
        <v>9</v>
      </c>
      <c r="K54" s="75">
        <v>18</v>
      </c>
      <c r="L54" s="75">
        <v>5</v>
      </c>
      <c r="M54" s="75">
        <v>2</v>
      </c>
      <c r="N54" s="75">
        <v>25</v>
      </c>
      <c r="O54" s="75"/>
      <c r="P54" s="91" t="s">
        <v>283</v>
      </c>
      <c r="Q54" s="92"/>
      <c r="R54" s="65"/>
      <c r="S54" s="65"/>
    </row>
    <row r="55" spans="1:19" s="44" customFormat="1" ht="39.950000000000003" customHeight="1" x14ac:dyDescent="0.3">
      <c r="A55" s="69">
        <v>49</v>
      </c>
      <c r="B55" s="108" t="s">
        <v>13</v>
      </c>
      <c r="C55" s="109" t="s">
        <v>465</v>
      </c>
      <c r="D55" s="110"/>
      <c r="E55" s="110" t="s">
        <v>466</v>
      </c>
      <c r="F55" s="111" t="s">
        <v>7</v>
      </c>
      <c r="G55" s="112" t="s">
        <v>222</v>
      </c>
      <c r="H55" s="111" t="s">
        <v>277</v>
      </c>
      <c r="I55" s="111" t="s">
        <v>278</v>
      </c>
      <c r="J55" s="111">
        <v>9</v>
      </c>
      <c r="K55" s="111">
        <v>16</v>
      </c>
      <c r="L55" s="111">
        <v>5</v>
      </c>
      <c r="M55" s="111">
        <v>2</v>
      </c>
      <c r="N55" s="111">
        <v>23</v>
      </c>
      <c r="O55" s="111"/>
      <c r="P55" s="113" t="s">
        <v>282</v>
      </c>
      <c r="Q55" s="114" t="s">
        <v>272</v>
      </c>
      <c r="R55" s="115"/>
      <c r="S55" s="115" t="s">
        <v>467</v>
      </c>
    </row>
    <row r="56" spans="1:19" s="44" customFormat="1" ht="39.950000000000003" customHeight="1" x14ac:dyDescent="0.3">
      <c r="A56" s="69">
        <v>50</v>
      </c>
      <c r="B56" s="108" t="s">
        <v>468</v>
      </c>
      <c r="C56" s="109" t="s">
        <v>469</v>
      </c>
      <c r="D56" s="110"/>
      <c r="E56" s="110" t="s">
        <v>470</v>
      </c>
      <c r="F56" s="111" t="s">
        <v>11</v>
      </c>
      <c r="G56" s="112" t="s">
        <v>475</v>
      </c>
      <c r="H56" s="111" t="s">
        <v>391</v>
      </c>
      <c r="I56" s="111" t="s">
        <v>278</v>
      </c>
      <c r="J56" s="111">
        <v>9</v>
      </c>
      <c r="K56" s="111">
        <v>20</v>
      </c>
      <c r="L56" s="111">
        <v>5</v>
      </c>
      <c r="M56" s="111">
        <v>2</v>
      </c>
      <c r="N56" s="111">
        <v>27</v>
      </c>
      <c r="O56" s="111"/>
      <c r="P56" s="99" t="s">
        <v>290</v>
      </c>
      <c r="Q56" s="114"/>
      <c r="R56" s="115"/>
      <c r="S56" s="115" t="s">
        <v>471</v>
      </c>
    </row>
    <row r="57" spans="1:19" s="44" customFormat="1" ht="39.950000000000003" customHeight="1" x14ac:dyDescent="0.3">
      <c r="A57" s="69">
        <v>51</v>
      </c>
      <c r="B57" s="108" t="s">
        <v>472</v>
      </c>
      <c r="C57" s="109" t="s">
        <v>473</v>
      </c>
      <c r="D57" s="110"/>
      <c r="E57" s="110" t="s">
        <v>474</v>
      </c>
      <c r="F57" s="111" t="s">
        <v>9</v>
      </c>
      <c r="G57" s="112" t="s">
        <v>475</v>
      </c>
      <c r="H57" s="111" t="s">
        <v>277</v>
      </c>
      <c r="I57" s="111" t="s">
        <v>278</v>
      </c>
      <c r="J57" s="111">
        <v>9</v>
      </c>
      <c r="K57" s="111">
        <v>16</v>
      </c>
      <c r="L57" s="111">
        <v>5</v>
      </c>
      <c r="M57" s="111">
        <v>2</v>
      </c>
      <c r="N57" s="111">
        <v>23</v>
      </c>
      <c r="O57" s="111"/>
      <c r="P57" s="113" t="s">
        <v>476</v>
      </c>
      <c r="Q57" s="114"/>
      <c r="R57" s="115"/>
      <c r="S57" s="115" t="s">
        <v>477</v>
      </c>
    </row>
    <row r="58" spans="1:19" s="44" customFormat="1" ht="39.950000000000003" customHeight="1" x14ac:dyDescent="0.3">
      <c r="A58" s="69">
        <v>52</v>
      </c>
      <c r="B58" s="108" t="s">
        <v>315</v>
      </c>
      <c r="C58" s="109" t="s">
        <v>388</v>
      </c>
      <c r="D58" s="110"/>
      <c r="E58" s="110" t="s">
        <v>478</v>
      </c>
      <c r="F58" s="111" t="s">
        <v>18</v>
      </c>
      <c r="G58" s="112" t="s">
        <v>26</v>
      </c>
      <c r="H58" s="111" t="s">
        <v>279</v>
      </c>
      <c r="I58" s="111" t="s">
        <v>278</v>
      </c>
      <c r="J58" s="111">
        <v>9</v>
      </c>
      <c r="K58" s="111">
        <v>18</v>
      </c>
      <c r="L58" s="111">
        <v>5</v>
      </c>
      <c r="M58" s="111">
        <v>2</v>
      </c>
      <c r="N58" s="111">
        <v>25</v>
      </c>
      <c r="O58" s="111"/>
      <c r="P58" s="99" t="s">
        <v>282</v>
      </c>
      <c r="Q58" s="114" t="s">
        <v>272</v>
      </c>
      <c r="R58" s="115"/>
      <c r="S58" s="115" t="s">
        <v>479</v>
      </c>
    </row>
    <row r="59" spans="1:19" s="44" customFormat="1" ht="39.950000000000003" customHeight="1" x14ac:dyDescent="0.3">
      <c r="A59" s="69">
        <v>53</v>
      </c>
      <c r="B59" s="108" t="s">
        <v>480</v>
      </c>
      <c r="C59" s="109" t="s">
        <v>481</v>
      </c>
      <c r="D59" s="110"/>
      <c r="E59" s="110" t="s">
        <v>482</v>
      </c>
      <c r="F59" s="111" t="s">
        <v>18</v>
      </c>
      <c r="G59" s="112" t="s">
        <v>124</v>
      </c>
      <c r="H59" s="111" t="s">
        <v>279</v>
      </c>
      <c r="I59" s="111" t="s">
        <v>278</v>
      </c>
      <c r="J59" s="111">
        <v>9</v>
      </c>
      <c r="K59" s="111">
        <v>18</v>
      </c>
      <c r="L59" s="111">
        <v>5</v>
      </c>
      <c r="M59" s="111">
        <v>2</v>
      </c>
      <c r="N59" s="111">
        <v>25</v>
      </c>
      <c r="O59" s="111"/>
      <c r="P59" s="99" t="s">
        <v>283</v>
      </c>
      <c r="Q59" s="114" t="s">
        <v>272</v>
      </c>
      <c r="R59" s="115"/>
      <c r="S59" s="115" t="s">
        <v>483</v>
      </c>
    </row>
    <row r="60" spans="1:19" s="44" customFormat="1" ht="39.950000000000003" customHeight="1" x14ac:dyDescent="0.3">
      <c r="A60" s="69">
        <v>54</v>
      </c>
      <c r="B60" s="108" t="s">
        <v>10</v>
      </c>
      <c r="C60" s="109" t="s">
        <v>484</v>
      </c>
      <c r="D60" s="110"/>
      <c r="E60" s="110" t="s">
        <v>485</v>
      </c>
      <c r="F60" s="111" t="s">
        <v>7</v>
      </c>
      <c r="G60" s="112" t="s">
        <v>28</v>
      </c>
      <c r="H60" s="111" t="s">
        <v>279</v>
      </c>
      <c r="I60" s="111" t="s">
        <v>278</v>
      </c>
      <c r="J60" s="111">
        <v>9</v>
      </c>
      <c r="K60" s="111">
        <v>18</v>
      </c>
      <c r="L60" s="111">
        <v>5</v>
      </c>
      <c r="M60" s="111">
        <v>2</v>
      </c>
      <c r="N60" s="111">
        <v>25</v>
      </c>
      <c r="O60" s="111"/>
      <c r="P60" s="99" t="s">
        <v>486</v>
      </c>
      <c r="Q60" s="114"/>
      <c r="R60" s="115"/>
      <c r="S60" s="115"/>
    </row>
    <row r="61" spans="1:19" s="44" customFormat="1" ht="39.950000000000003" customHeight="1" x14ac:dyDescent="0.3">
      <c r="A61" s="69">
        <v>55</v>
      </c>
      <c r="B61" s="108" t="s">
        <v>456</v>
      </c>
      <c r="C61" s="109" t="s">
        <v>438</v>
      </c>
      <c r="D61" s="110"/>
      <c r="E61" s="110" t="s">
        <v>487</v>
      </c>
      <c r="F61" s="111" t="s">
        <v>7</v>
      </c>
      <c r="G61" s="112" t="s">
        <v>28</v>
      </c>
      <c r="H61" s="111" t="s">
        <v>279</v>
      </c>
      <c r="I61" s="111" t="s">
        <v>278</v>
      </c>
      <c r="J61" s="111">
        <v>9</v>
      </c>
      <c r="K61" s="111">
        <v>18</v>
      </c>
      <c r="L61" s="111">
        <v>5</v>
      </c>
      <c r="M61" s="111">
        <v>2</v>
      </c>
      <c r="N61" s="111">
        <v>25</v>
      </c>
      <c r="O61" s="111"/>
      <c r="P61" s="99" t="s">
        <v>486</v>
      </c>
      <c r="Q61" s="114" t="s">
        <v>272</v>
      </c>
      <c r="R61" s="115"/>
      <c r="S61" s="115" t="s">
        <v>489</v>
      </c>
    </row>
    <row r="62" spans="1:19" s="44" customFormat="1" ht="39.950000000000003" customHeight="1" x14ac:dyDescent="0.3">
      <c r="A62" s="69">
        <v>56</v>
      </c>
      <c r="B62" s="108" t="s">
        <v>490</v>
      </c>
      <c r="C62" s="109" t="s">
        <v>329</v>
      </c>
      <c r="D62" s="110"/>
      <c r="E62" s="110" t="s">
        <v>491</v>
      </c>
      <c r="F62" s="111" t="s">
        <v>7</v>
      </c>
      <c r="G62" s="112" t="s">
        <v>492</v>
      </c>
      <c r="H62" s="111" t="s">
        <v>277</v>
      </c>
      <c r="I62" s="111" t="s">
        <v>279</v>
      </c>
      <c r="J62" s="111">
        <v>9</v>
      </c>
      <c r="K62" s="111">
        <v>16</v>
      </c>
      <c r="L62" s="111">
        <v>4</v>
      </c>
      <c r="M62" s="111">
        <v>2</v>
      </c>
      <c r="N62" s="111">
        <v>22</v>
      </c>
      <c r="O62" s="111"/>
      <c r="P62" s="99" t="s">
        <v>290</v>
      </c>
      <c r="Q62" s="114"/>
      <c r="R62" s="115"/>
      <c r="S62" s="115" t="s">
        <v>493</v>
      </c>
    </row>
    <row r="63" spans="1:19" s="44" customFormat="1" ht="39.950000000000003" customHeight="1" x14ac:dyDescent="0.3">
      <c r="A63" s="69">
        <v>57</v>
      </c>
      <c r="B63" s="108" t="s">
        <v>10</v>
      </c>
      <c r="C63" s="109" t="s">
        <v>494</v>
      </c>
      <c r="D63" s="110"/>
      <c r="E63" s="110" t="s">
        <v>49</v>
      </c>
      <c r="F63" s="111" t="s">
        <v>7</v>
      </c>
      <c r="G63" s="112" t="s">
        <v>28</v>
      </c>
      <c r="H63" s="111" t="s">
        <v>279</v>
      </c>
      <c r="I63" s="111" t="s">
        <v>278</v>
      </c>
      <c r="J63" s="111">
        <v>9</v>
      </c>
      <c r="K63" s="111">
        <v>18</v>
      </c>
      <c r="L63" s="111">
        <v>5</v>
      </c>
      <c r="M63" s="111">
        <v>2</v>
      </c>
      <c r="N63" s="111">
        <v>25</v>
      </c>
      <c r="O63" s="111"/>
      <c r="P63" s="99" t="s">
        <v>486</v>
      </c>
      <c r="Q63" s="114"/>
      <c r="R63" s="115"/>
      <c r="S63" s="115" t="s">
        <v>495</v>
      </c>
    </row>
    <row r="64" spans="1:19" s="44" customFormat="1" ht="39.950000000000003" customHeight="1" x14ac:dyDescent="0.3">
      <c r="A64" s="69">
        <v>58</v>
      </c>
      <c r="B64" s="108" t="s">
        <v>10</v>
      </c>
      <c r="C64" s="109" t="s">
        <v>496</v>
      </c>
      <c r="D64" s="110"/>
      <c r="E64" s="110" t="s">
        <v>497</v>
      </c>
      <c r="F64" s="111" t="s">
        <v>7</v>
      </c>
      <c r="G64" s="112" t="s">
        <v>492</v>
      </c>
      <c r="H64" s="111" t="s">
        <v>277</v>
      </c>
      <c r="I64" s="111" t="s">
        <v>279</v>
      </c>
      <c r="J64" s="111">
        <v>9</v>
      </c>
      <c r="K64" s="111">
        <v>16</v>
      </c>
      <c r="L64" s="111">
        <v>4</v>
      </c>
      <c r="M64" s="111">
        <v>2</v>
      </c>
      <c r="N64" s="111">
        <v>22</v>
      </c>
      <c r="O64" s="111"/>
      <c r="P64" s="99" t="s">
        <v>283</v>
      </c>
      <c r="Q64" s="114" t="s">
        <v>272</v>
      </c>
      <c r="R64" s="115"/>
      <c r="S64" s="115" t="s">
        <v>498</v>
      </c>
    </row>
    <row r="65" spans="1:19" s="44" customFormat="1" ht="39.950000000000003" customHeight="1" x14ac:dyDescent="0.3">
      <c r="A65" s="69">
        <v>59</v>
      </c>
      <c r="B65" s="108" t="s">
        <v>10</v>
      </c>
      <c r="C65" s="109" t="s">
        <v>503</v>
      </c>
      <c r="D65" s="110"/>
      <c r="E65" s="110" t="s">
        <v>504</v>
      </c>
      <c r="F65" s="111" t="s">
        <v>7</v>
      </c>
      <c r="G65" s="112" t="s">
        <v>475</v>
      </c>
      <c r="H65" s="111" t="s">
        <v>277</v>
      </c>
      <c r="I65" s="111" t="s">
        <v>279</v>
      </c>
      <c r="J65" s="111">
        <v>9</v>
      </c>
      <c r="K65" s="111">
        <v>16</v>
      </c>
      <c r="L65" s="111">
        <v>4</v>
      </c>
      <c r="M65" s="111">
        <v>2</v>
      </c>
      <c r="N65" s="111">
        <v>22</v>
      </c>
      <c r="O65" s="111"/>
      <c r="P65" s="99" t="s">
        <v>509</v>
      </c>
      <c r="Q65" s="114" t="s">
        <v>272</v>
      </c>
      <c r="R65" s="115"/>
      <c r="S65" s="115" t="s">
        <v>505</v>
      </c>
    </row>
    <row r="66" spans="1:19" s="32" customFormat="1" ht="23.25" customHeight="1" x14ac:dyDescent="0.25">
      <c r="A66" s="170"/>
      <c r="B66" s="170"/>
      <c r="C66" s="170"/>
      <c r="D66" s="1"/>
      <c r="E66" s="1"/>
      <c r="F66" s="1"/>
      <c r="G66" s="1"/>
    </row>
    <row r="67" spans="1:19" s="32" customFormat="1" ht="20.25" customHeight="1" x14ac:dyDescent="0.3">
      <c r="A67" s="2"/>
      <c r="B67" s="2"/>
      <c r="C67" s="2"/>
      <c r="D67" s="2"/>
      <c r="E67" s="2"/>
      <c r="F67" s="2"/>
      <c r="G67" s="2"/>
      <c r="H67" s="175" t="s">
        <v>47</v>
      </c>
      <c r="I67" s="175"/>
      <c r="J67" s="175"/>
      <c r="K67" s="175"/>
      <c r="L67" s="175"/>
      <c r="M67" s="175"/>
      <c r="N67" s="175"/>
      <c r="O67" s="175"/>
    </row>
    <row r="68" spans="1:19" s="32" customFormat="1" ht="24.75" customHeight="1" x14ac:dyDescent="0.3">
      <c r="A68" s="159" t="s">
        <v>411</v>
      </c>
      <c r="B68" s="159"/>
      <c r="C68" s="159"/>
      <c r="D68" s="3"/>
      <c r="E68" s="159" t="s">
        <v>412</v>
      </c>
      <c r="F68" s="159"/>
      <c r="G68" s="159"/>
      <c r="H68" s="159" t="s">
        <v>43</v>
      </c>
      <c r="I68" s="159"/>
      <c r="J68" s="159"/>
      <c r="K68" s="159"/>
      <c r="L68" s="159"/>
      <c r="M68" s="159"/>
      <c r="N68" s="159"/>
      <c r="O68" s="159"/>
    </row>
    <row r="69" spans="1:19" s="32" customFormat="1" ht="37.5" customHeight="1" x14ac:dyDescent="0.25">
      <c r="A69" s="1"/>
      <c r="B69" s="1"/>
      <c r="C69" s="1"/>
      <c r="D69" s="1"/>
      <c r="E69" s="1"/>
      <c r="F69" s="4"/>
      <c r="G69" s="4"/>
      <c r="K69" s="4"/>
      <c r="L69" s="4"/>
    </row>
    <row r="70" spans="1:19" s="32" customFormat="1" ht="37.5" customHeight="1" x14ac:dyDescent="0.25">
      <c r="A70" s="1"/>
      <c r="B70" s="1"/>
      <c r="C70" s="1"/>
      <c r="D70" s="1"/>
      <c r="E70" s="1"/>
      <c r="F70" s="4"/>
      <c r="G70" s="4"/>
      <c r="K70" s="4"/>
      <c r="L70" s="4"/>
    </row>
    <row r="71" spans="1:19" s="32" customFormat="1" ht="37.5" customHeight="1" x14ac:dyDescent="0.3">
      <c r="A71" s="159" t="s">
        <v>413</v>
      </c>
      <c r="B71" s="159"/>
      <c r="C71" s="159"/>
      <c r="D71" s="3"/>
      <c r="E71" s="159" t="s">
        <v>14</v>
      </c>
      <c r="F71" s="159"/>
      <c r="G71" s="159"/>
      <c r="H71" s="159" t="s">
        <v>15</v>
      </c>
      <c r="I71" s="159"/>
      <c r="J71" s="159"/>
      <c r="K71" s="159"/>
      <c r="L71" s="159"/>
      <c r="M71" s="159"/>
      <c r="N71" s="159"/>
      <c r="O71" s="159"/>
    </row>
  </sheetData>
  <mergeCells count="28">
    <mergeCell ref="H71:O71"/>
    <mergeCell ref="E68:G68"/>
    <mergeCell ref="H1:O1"/>
    <mergeCell ref="H2:O2"/>
    <mergeCell ref="A4:O4"/>
    <mergeCell ref="H67:O67"/>
    <mergeCell ref="H68:O68"/>
    <mergeCell ref="N5:N6"/>
    <mergeCell ref="O5:O6"/>
    <mergeCell ref="E71:G71"/>
    <mergeCell ref="P5:P6"/>
    <mergeCell ref="Q5:Q6"/>
    <mergeCell ref="A66:C66"/>
    <mergeCell ref="A68:C68"/>
    <mergeCell ref="G5:G6"/>
    <mergeCell ref="H5:H6"/>
    <mergeCell ref="I5:I6"/>
    <mergeCell ref="J5:J6"/>
    <mergeCell ref="K5:L5"/>
    <mergeCell ref="M5:M6"/>
    <mergeCell ref="A71:C71"/>
    <mergeCell ref="A1:F1"/>
    <mergeCell ref="A2:F2"/>
    <mergeCell ref="A3:F3"/>
    <mergeCell ref="A5:A6"/>
    <mergeCell ref="B5:C6"/>
    <mergeCell ref="D5:E5"/>
    <mergeCell ref="F5:F6"/>
  </mergeCells>
  <pageMargins left="0.41" right="0.16" top="0.41" bottom="0.46" header="0.3" footer="0.3"/>
  <pageSetup paperSize="9" scale="7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opLeftCell="A40" zoomScale="90" zoomScaleNormal="90" workbookViewId="0">
      <selection activeCell="C48" sqref="C48"/>
    </sheetView>
  </sheetViews>
  <sheetFormatPr defaultRowHeight="37.5" customHeight="1" x14ac:dyDescent="0.25"/>
  <cols>
    <col min="1" max="1" width="4" style="1" customWidth="1"/>
    <col min="2" max="2" width="13.6640625" style="1" customWidth="1"/>
    <col min="3" max="3" width="8" style="1" customWidth="1"/>
    <col min="4" max="5" width="9" style="1" customWidth="1"/>
    <col min="6" max="6" width="7.109375" style="1" customWidth="1"/>
    <col min="7" max="7" width="21.21875" style="1" customWidth="1"/>
    <col min="8" max="8" width="5.5546875" style="32" customWidth="1"/>
    <col min="9" max="9" width="5.109375" style="32" customWidth="1"/>
    <col min="10" max="10" width="3.88671875" style="32" customWidth="1"/>
    <col min="11" max="12" width="4.77734375" style="32" customWidth="1"/>
    <col min="13" max="13" width="6.109375" style="32" customWidth="1"/>
    <col min="14" max="14" width="6.77734375" style="32" customWidth="1"/>
    <col min="15" max="15" width="5.5546875" style="32" customWidth="1"/>
    <col min="16" max="16384" width="8.88671875" style="44"/>
  </cols>
  <sheetData>
    <row r="1" spans="1:15" ht="24.95" customHeight="1" x14ac:dyDescent="0.25">
      <c r="A1" s="176" t="s">
        <v>0</v>
      </c>
      <c r="B1" s="176"/>
      <c r="C1" s="176"/>
      <c r="D1" s="176"/>
      <c r="E1" s="176"/>
      <c r="F1" s="176"/>
      <c r="G1" s="29"/>
      <c r="H1" s="177" t="s">
        <v>41</v>
      </c>
      <c r="I1" s="177"/>
      <c r="J1" s="177"/>
      <c r="K1" s="177"/>
      <c r="L1" s="177"/>
      <c r="M1" s="177"/>
      <c r="N1" s="177"/>
      <c r="O1" s="177"/>
    </row>
    <row r="2" spans="1:15" ht="19.5" customHeight="1" x14ac:dyDescent="0.25">
      <c r="A2" s="178" t="s">
        <v>46</v>
      </c>
      <c r="B2" s="178"/>
      <c r="C2" s="178"/>
      <c r="D2" s="178"/>
      <c r="E2" s="178"/>
      <c r="F2" s="178"/>
      <c r="G2" s="29"/>
      <c r="H2" s="177" t="s">
        <v>42</v>
      </c>
      <c r="I2" s="177"/>
      <c r="J2" s="177"/>
      <c r="K2" s="177"/>
      <c r="L2" s="177"/>
      <c r="M2" s="177"/>
      <c r="N2" s="177"/>
      <c r="O2" s="177"/>
    </row>
    <row r="3" spans="1:15" ht="24.95" customHeight="1" x14ac:dyDescent="0.25">
      <c r="A3" s="178" t="s">
        <v>1</v>
      </c>
      <c r="B3" s="178"/>
      <c r="C3" s="178"/>
      <c r="D3" s="178"/>
      <c r="E3" s="178"/>
      <c r="F3" s="178"/>
      <c r="G3" s="7"/>
    </row>
    <row r="4" spans="1:15" ht="63" customHeight="1" x14ac:dyDescent="0.25">
      <c r="A4" s="178" t="s">
        <v>410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</row>
    <row r="5" spans="1:15" ht="37.5" customHeight="1" x14ac:dyDescent="0.25">
      <c r="A5" s="180" t="s">
        <v>253</v>
      </c>
      <c r="B5" s="182" t="s">
        <v>2</v>
      </c>
      <c r="C5" s="183"/>
      <c r="D5" s="184" t="s">
        <v>3</v>
      </c>
      <c r="E5" s="185"/>
      <c r="F5" s="186" t="s">
        <v>4</v>
      </c>
      <c r="G5" s="187" t="s">
        <v>5</v>
      </c>
      <c r="H5" s="179" t="s">
        <v>245</v>
      </c>
      <c r="I5" s="179" t="s">
        <v>246</v>
      </c>
      <c r="J5" s="179" t="s">
        <v>247</v>
      </c>
      <c r="K5" s="179" t="s">
        <v>248</v>
      </c>
      <c r="L5" s="179"/>
      <c r="M5" s="179" t="s">
        <v>249</v>
      </c>
      <c r="N5" s="179" t="s">
        <v>250</v>
      </c>
      <c r="O5" s="179" t="s">
        <v>6</v>
      </c>
    </row>
    <row r="6" spans="1:15" ht="37.5" customHeight="1" x14ac:dyDescent="0.25">
      <c r="A6" s="181"/>
      <c r="B6" s="182"/>
      <c r="C6" s="183"/>
      <c r="D6" s="5" t="s">
        <v>22</v>
      </c>
      <c r="E6" s="6" t="s">
        <v>23</v>
      </c>
      <c r="F6" s="186"/>
      <c r="G6" s="188"/>
      <c r="H6" s="179"/>
      <c r="I6" s="179"/>
      <c r="J6" s="179"/>
      <c r="K6" s="34" t="s">
        <v>251</v>
      </c>
      <c r="L6" s="34" t="s">
        <v>252</v>
      </c>
      <c r="M6" s="179"/>
      <c r="N6" s="179"/>
      <c r="O6" s="179"/>
    </row>
    <row r="7" spans="1:15" ht="39.950000000000003" customHeight="1" x14ac:dyDescent="0.25">
      <c r="A7" s="8">
        <v>1</v>
      </c>
      <c r="B7" s="39" t="s">
        <v>468</v>
      </c>
      <c r="C7" s="40" t="s">
        <v>469</v>
      </c>
      <c r="D7" s="41"/>
      <c r="E7" s="41" t="s">
        <v>470</v>
      </c>
      <c r="F7" s="42" t="s">
        <v>11</v>
      </c>
      <c r="G7" s="43" t="s">
        <v>475</v>
      </c>
      <c r="H7" s="42" t="s">
        <v>391</v>
      </c>
      <c r="I7" s="42" t="s">
        <v>278</v>
      </c>
      <c r="J7" s="42">
        <v>9</v>
      </c>
      <c r="K7" s="42">
        <v>20</v>
      </c>
      <c r="L7" s="42">
        <v>5</v>
      </c>
      <c r="M7" s="42">
        <v>2</v>
      </c>
      <c r="N7" s="42">
        <v>27</v>
      </c>
      <c r="O7" s="42"/>
    </row>
    <row r="8" spans="1:15" ht="39.950000000000003" customHeight="1" x14ac:dyDescent="0.25">
      <c r="A8" s="8">
        <v>2</v>
      </c>
      <c r="B8" s="14" t="s">
        <v>132</v>
      </c>
      <c r="C8" s="15" t="s">
        <v>133</v>
      </c>
      <c r="D8" s="9"/>
      <c r="E8" s="16" t="s">
        <v>134</v>
      </c>
      <c r="F8" s="9" t="s">
        <v>7</v>
      </c>
      <c r="G8" s="13" t="s">
        <v>24</v>
      </c>
      <c r="H8" s="17" t="s">
        <v>391</v>
      </c>
      <c r="I8" s="17" t="s">
        <v>278</v>
      </c>
      <c r="J8" s="17">
        <v>9</v>
      </c>
      <c r="K8" s="17">
        <v>20</v>
      </c>
      <c r="L8" s="17">
        <v>5</v>
      </c>
      <c r="M8" s="17">
        <v>2</v>
      </c>
      <c r="N8" s="17">
        <v>27</v>
      </c>
      <c r="O8" s="17"/>
    </row>
    <row r="9" spans="1:15" ht="39.950000000000003" customHeight="1" x14ac:dyDescent="0.25">
      <c r="A9" s="8">
        <v>3</v>
      </c>
      <c r="B9" s="18" t="s">
        <v>135</v>
      </c>
      <c r="C9" s="19" t="s">
        <v>136</v>
      </c>
      <c r="D9" s="26"/>
      <c r="E9" s="20" t="s">
        <v>64</v>
      </c>
      <c r="F9" s="9" t="s">
        <v>7</v>
      </c>
      <c r="G9" s="13" t="s">
        <v>24</v>
      </c>
      <c r="H9" s="17" t="s">
        <v>279</v>
      </c>
      <c r="I9" s="17" t="s">
        <v>278</v>
      </c>
      <c r="J9" s="17">
        <v>9</v>
      </c>
      <c r="K9" s="17">
        <v>18</v>
      </c>
      <c r="L9" s="17">
        <v>5</v>
      </c>
      <c r="M9" s="17">
        <v>2</v>
      </c>
      <c r="N9" s="17">
        <v>25</v>
      </c>
      <c r="O9" s="17"/>
    </row>
    <row r="10" spans="1:15" ht="39.950000000000003" customHeight="1" x14ac:dyDescent="0.25">
      <c r="A10" s="8">
        <v>4</v>
      </c>
      <c r="B10" s="14" t="s">
        <v>296</v>
      </c>
      <c r="C10" s="15" t="s">
        <v>297</v>
      </c>
      <c r="D10" s="9"/>
      <c r="E10" s="16" t="s">
        <v>298</v>
      </c>
      <c r="F10" s="9" t="s">
        <v>7</v>
      </c>
      <c r="G10" s="13" t="s">
        <v>155</v>
      </c>
      <c r="H10" s="17" t="s">
        <v>279</v>
      </c>
      <c r="I10" s="17" t="s">
        <v>278</v>
      </c>
      <c r="J10" s="17">
        <v>9</v>
      </c>
      <c r="K10" s="17">
        <v>18</v>
      </c>
      <c r="L10" s="17">
        <v>5</v>
      </c>
      <c r="M10" s="17">
        <v>2</v>
      </c>
      <c r="N10" s="17">
        <v>25</v>
      </c>
      <c r="O10" s="17"/>
    </row>
    <row r="11" spans="1:15" ht="39.950000000000003" customHeight="1" x14ac:dyDescent="0.25">
      <c r="A11" s="8">
        <v>5</v>
      </c>
      <c r="B11" s="14" t="s">
        <v>135</v>
      </c>
      <c r="C11" s="15" t="s">
        <v>53</v>
      </c>
      <c r="D11" s="16"/>
      <c r="E11" s="16" t="s">
        <v>163</v>
      </c>
      <c r="F11" s="9" t="s">
        <v>7</v>
      </c>
      <c r="G11" s="13" t="s">
        <v>155</v>
      </c>
      <c r="H11" s="17" t="s">
        <v>279</v>
      </c>
      <c r="I11" s="17" t="s">
        <v>278</v>
      </c>
      <c r="J11" s="17">
        <v>9</v>
      </c>
      <c r="K11" s="17">
        <v>18</v>
      </c>
      <c r="L11" s="17">
        <v>5</v>
      </c>
      <c r="M11" s="17">
        <v>2</v>
      </c>
      <c r="N11" s="17">
        <v>25</v>
      </c>
      <c r="O11" s="17"/>
    </row>
    <row r="12" spans="1:15" ht="39.950000000000003" customHeight="1" x14ac:dyDescent="0.25">
      <c r="A12" s="8">
        <v>6</v>
      </c>
      <c r="B12" s="18" t="s">
        <v>383</v>
      </c>
      <c r="C12" s="19" t="s">
        <v>404</v>
      </c>
      <c r="D12" s="17"/>
      <c r="E12" s="20" t="s">
        <v>405</v>
      </c>
      <c r="F12" s="17" t="s">
        <v>7</v>
      </c>
      <c r="G12" s="21" t="s">
        <v>403</v>
      </c>
      <c r="H12" s="17" t="s">
        <v>279</v>
      </c>
      <c r="I12" s="17" t="s">
        <v>278</v>
      </c>
      <c r="J12" s="17">
        <v>9</v>
      </c>
      <c r="K12" s="17">
        <v>18</v>
      </c>
      <c r="L12" s="17">
        <v>5</v>
      </c>
      <c r="M12" s="17">
        <v>2</v>
      </c>
      <c r="N12" s="17">
        <v>25</v>
      </c>
      <c r="O12" s="17"/>
    </row>
    <row r="13" spans="1:15" ht="39.950000000000003" customHeight="1" x14ac:dyDescent="0.25">
      <c r="A13" s="8">
        <v>7</v>
      </c>
      <c r="B13" s="18" t="s">
        <v>480</v>
      </c>
      <c r="C13" s="19" t="s">
        <v>481</v>
      </c>
      <c r="D13" s="20"/>
      <c r="E13" s="20" t="s">
        <v>482</v>
      </c>
      <c r="F13" s="17" t="s">
        <v>18</v>
      </c>
      <c r="G13" s="21" t="s">
        <v>124</v>
      </c>
      <c r="H13" s="17" t="s">
        <v>279</v>
      </c>
      <c r="I13" s="17" t="s">
        <v>278</v>
      </c>
      <c r="J13" s="17">
        <v>9</v>
      </c>
      <c r="K13" s="17">
        <v>18</v>
      </c>
      <c r="L13" s="17">
        <v>5</v>
      </c>
      <c r="M13" s="17">
        <v>2</v>
      </c>
      <c r="N13" s="17">
        <v>25</v>
      </c>
      <c r="O13" s="17"/>
    </row>
    <row r="14" spans="1:15" ht="39.950000000000003" customHeight="1" x14ac:dyDescent="0.25">
      <c r="A14" s="8">
        <v>8</v>
      </c>
      <c r="B14" s="18" t="s">
        <v>334</v>
      </c>
      <c r="C14" s="19" t="s">
        <v>335</v>
      </c>
      <c r="D14" s="20" t="s">
        <v>336</v>
      </c>
      <c r="E14" s="20"/>
      <c r="F14" s="17" t="s">
        <v>7</v>
      </c>
      <c r="G14" s="21" t="s">
        <v>319</v>
      </c>
      <c r="H14" s="17" t="s">
        <v>279</v>
      </c>
      <c r="I14" s="17" t="s">
        <v>278</v>
      </c>
      <c r="J14" s="17">
        <v>9</v>
      </c>
      <c r="K14" s="17" t="str">
        <f>IF(H14="TB","16",IF(H14="K","18",IF(H14="G","20"," ")))</f>
        <v>18</v>
      </c>
      <c r="L14" s="17" t="str">
        <f>IF(I14="TB","3",IF(I14="K","4",IF(I14="T","5"," ")))</f>
        <v>5</v>
      </c>
      <c r="M14" s="17">
        <v>2</v>
      </c>
      <c r="N14" s="17">
        <f>K14+L14+M14</f>
        <v>25</v>
      </c>
      <c r="O14" s="17"/>
    </row>
    <row r="15" spans="1:15" ht="39.950000000000003" customHeight="1" x14ac:dyDescent="0.25">
      <c r="A15" s="8">
        <v>9</v>
      </c>
      <c r="B15" s="18" t="s">
        <v>456</v>
      </c>
      <c r="C15" s="19" t="s">
        <v>438</v>
      </c>
      <c r="D15" s="20"/>
      <c r="E15" s="20" t="s">
        <v>487</v>
      </c>
      <c r="F15" s="17" t="s">
        <v>7</v>
      </c>
      <c r="G15" s="21" t="s">
        <v>28</v>
      </c>
      <c r="H15" s="17" t="s">
        <v>279</v>
      </c>
      <c r="I15" s="17" t="s">
        <v>278</v>
      </c>
      <c r="J15" s="17">
        <v>9</v>
      </c>
      <c r="K15" s="17">
        <v>18</v>
      </c>
      <c r="L15" s="17">
        <v>5</v>
      </c>
      <c r="M15" s="17">
        <v>2</v>
      </c>
      <c r="N15" s="17">
        <v>25</v>
      </c>
      <c r="O15" s="17"/>
    </row>
    <row r="16" spans="1:15" ht="39.950000000000003" customHeight="1" x14ac:dyDescent="0.25">
      <c r="A16" s="8">
        <v>10</v>
      </c>
      <c r="B16" s="18" t="s">
        <v>10</v>
      </c>
      <c r="C16" s="19" t="s">
        <v>484</v>
      </c>
      <c r="D16" s="20"/>
      <c r="E16" s="20" t="s">
        <v>485</v>
      </c>
      <c r="F16" s="17" t="s">
        <v>7</v>
      </c>
      <c r="G16" s="21" t="s">
        <v>28</v>
      </c>
      <c r="H16" s="17" t="s">
        <v>279</v>
      </c>
      <c r="I16" s="17" t="s">
        <v>278</v>
      </c>
      <c r="J16" s="17">
        <v>9</v>
      </c>
      <c r="K16" s="17">
        <v>18</v>
      </c>
      <c r="L16" s="17">
        <v>5</v>
      </c>
      <c r="M16" s="17">
        <v>2</v>
      </c>
      <c r="N16" s="17">
        <v>25</v>
      </c>
      <c r="O16" s="17"/>
    </row>
    <row r="17" spans="1:15" ht="39.950000000000003" customHeight="1" x14ac:dyDescent="0.25">
      <c r="A17" s="8">
        <v>11</v>
      </c>
      <c r="B17" s="10" t="s">
        <v>208</v>
      </c>
      <c r="C17" s="11" t="s">
        <v>209</v>
      </c>
      <c r="D17" s="9"/>
      <c r="E17" s="61" t="s">
        <v>528</v>
      </c>
      <c r="F17" s="9" t="s">
        <v>18</v>
      </c>
      <c r="G17" s="13" t="s">
        <v>205</v>
      </c>
      <c r="H17" s="21" t="s">
        <v>279</v>
      </c>
      <c r="I17" s="21" t="s">
        <v>278</v>
      </c>
      <c r="J17" s="21">
        <v>9</v>
      </c>
      <c r="K17" s="21">
        <v>18</v>
      </c>
      <c r="L17" s="21">
        <v>5</v>
      </c>
      <c r="M17" s="21">
        <v>2</v>
      </c>
      <c r="N17" s="21">
        <v>25</v>
      </c>
      <c r="O17" s="17"/>
    </row>
    <row r="18" spans="1:15" ht="39.950000000000003" customHeight="1" x14ac:dyDescent="0.25">
      <c r="A18" s="8">
        <v>12</v>
      </c>
      <c r="B18" s="18" t="s">
        <v>144</v>
      </c>
      <c r="C18" s="19" t="s">
        <v>145</v>
      </c>
      <c r="D18" s="17"/>
      <c r="E18" s="27" t="s">
        <v>146</v>
      </c>
      <c r="F18" s="17" t="s">
        <v>7</v>
      </c>
      <c r="G18" s="13" t="s">
        <v>24</v>
      </c>
      <c r="H18" s="17" t="s">
        <v>279</v>
      </c>
      <c r="I18" s="17" t="s">
        <v>278</v>
      </c>
      <c r="J18" s="17">
        <v>9</v>
      </c>
      <c r="K18" s="17">
        <v>18</v>
      </c>
      <c r="L18" s="17">
        <v>5</v>
      </c>
      <c r="M18" s="17">
        <v>2</v>
      </c>
      <c r="N18" s="17">
        <v>25</v>
      </c>
      <c r="O18" s="17"/>
    </row>
    <row r="19" spans="1:15" ht="39.950000000000003" customHeight="1" x14ac:dyDescent="0.25">
      <c r="A19" s="8">
        <v>13</v>
      </c>
      <c r="B19" s="18" t="s">
        <v>13</v>
      </c>
      <c r="C19" s="19" t="s">
        <v>409</v>
      </c>
      <c r="D19" s="20"/>
      <c r="E19" s="20" t="s">
        <v>318</v>
      </c>
      <c r="F19" s="9" t="s">
        <v>7</v>
      </c>
      <c r="G19" s="13" t="s">
        <v>319</v>
      </c>
      <c r="H19" s="17" t="s">
        <v>279</v>
      </c>
      <c r="I19" s="17" t="s">
        <v>278</v>
      </c>
      <c r="J19" s="17">
        <v>9</v>
      </c>
      <c r="K19" s="17">
        <v>18</v>
      </c>
      <c r="L19" s="17">
        <v>5</v>
      </c>
      <c r="M19" s="17">
        <v>2</v>
      </c>
      <c r="N19" s="17">
        <v>25</v>
      </c>
      <c r="O19" s="42"/>
    </row>
    <row r="20" spans="1:15" ht="39.950000000000003" customHeight="1" x14ac:dyDescent="0.25">
      <c r="A20" s="8">
        <v>14</v>
      </c>
      <c r="B20" s="18" t="s">
        <v>299</v>
      </c>
      <c r="C20" s="19" t="s">
        <v>329</v>
      </c>
      <c r="D20" s="20"/>
      <c r="E20" s="20" t="s">
        <v>330</v>
      </c>
      <c r="F20" s="9" t="s">
        <v>18</v>
      </c>
      <c r="G20" s="13" t="s">
        <v>124</v>
      </c>
      <c r="H20" s="17" t="s">
        <v>279</v>
      </c>
      <c r="I20" s="17" t="s">
        <v>278</v>
      </c>
      <c r="J20" s="17">
        <v>9</v>
      </c>
      <c r="K20" s="17" t="str">
        <f>IF(H20="TB","16",IF(H20="K","18",IF(H20="G","20"," ")))</f>
        <v>18</v>
      </c>
      <c r="L20" s="17" t="str">
        <f>IF(I20="TB","3",IF(I20="K","4",IF(I20="T","5"," ")))</f>
        <v>5</v>
      </c>
      <c r="M20" s="17">
        <v>2</v>
      </c>
      <c r="N20" s="17">
        <f>K20+L20+M20</f>
        <v>25</v>
      </c>
      <c r="O20" s="42"/>
    </row>
    <row r="21" spans="1:15" ht="39.950000000000003" customHeight="1" x14ac:dyDescent="0.25">
      <c r="A21" s="8">
        <v>15</v>
      </c>
      <c r="B21" s="18" t="s">
        <v>10</v>
      </c>
      <c r="C21" s="19" t="s">
        <v>130</v>
      </c>
      <c r="D21" s="17"/>
      <c r="E21" s="20" t="s">
        <v>131</v>
      </c>
      <c r="F21" s="17" t="s">
        <v>7</v>
      </c>
      <c r="G21" s="21" t="s">
        <v>129</v>
      </c>
      <c r="H21" s="17" t="s">
        <v>279</v>
      </c>
      <c r="I21" s="17" t="s">
        <v>278</v>
      </c>
      <c r="J21" s="17">
        <v>9</v>
      </c>
      <c r="K21" s="17">
        <v>18</v>
      </c>
      <c r="L21" s="17">
        <v>5</v>
      </c>
      <c r="M21" s="17">
        <v>2</v>
      </c>
      <c r="N21" s="17">
        <v>25</v>
      </c>
      <c r="O21" s="17"/>
    </row>
    <row r="22" spans="1:15" ht="39.950000000000003" customHeight="1" x14ac:dyDescent="0.25">
      <c r="A22" s="8">
        <v>16</v>
      </c>
      <c r="B22" s="10" t="s">
        <v>144</v>
      </c>
      <c r="C22" s="11" t="s">
        <v>130</v>
      </c>
      <c r="D22" s="9"/>
      <c r="E22" s="12" t="s">
        <v>84</v>
      </c>
      <c r="F22" s="9" t="s">
        <v>7</v>
      </c>
      <c r="G22" s="13" t="s">
        <v>155</v>
      </c>
      <c r="H22" s="17" t="s">
        <v>279</v>
      </c>
      <c r="I22" s="17" t="s">
        <v>278</v>
      </c>
      <c r="J22" s="17">
        <v>9</v>
      </c>
      <c r="K22" s="17">
        <v>18</v>
      </c>
      <c r="L22" s="17">
        <v>5</v>
      </c>
      <c r="M22" s="17">
        <v>2</v>
      </c>
      <c r="N22" s="17">
        <v>25</v>
      </c>
      <c r="O22" s="17"/>
    </row>
    <row r="23" spans="1:15" ht="39.950000000000003" customHeight="1" x14ac:dyDescent="0.25">
      <c r="A23" s="8">
        <v>17</v>
      </c>
      <c r="B23" s="23" t="s">
        <v>299</v>
      </c>
      <c r="C23" s="24" t="s">
        <v>300</v>
      </c>
      <c r="D23" s="25"/>
      <c r="E23" s="25" t="s">
        <v>301</v>
      </c>
      <c r="F23" s="9" t="s">
        <v>18</v>
      </c>
      <c r="G23" s="13" t="s">
        <v>155</v>
      </c>
      <c r="H23" s="17" t="s">
        <v>279</v>
      </c>
      <c r="I23" s="17" t="s">
        <v>278</v>
      </c>
      <c r="J23" s="17">
        <v>9</v>
      </c>
      <c r="K23" s="17">
        <v>18</v>
      </c>
      <c r="L23" s="17">
        <v>5</v>
      </c>
      <c r="M23" s="17">
        <v>2</v>
      </c>
      <c r="N23" s="17">
        <v>25</v>
      </c>
      <c r="O23" s="17"/>
    </row>
    <row r="24" spans="1:15" ht="39.950000000000003" customHeight="1" x14ac:dyDescent="0.25">
      <c r="A24" s="8">
        <v>18</v>
      </c>
      <c r="B24" s="10" t="s">
        <v>288</v>
      </c>
      <c r="C24" s="24" t="s">
        <v>287</v>
      </c>
      <c r="D24" s="17"/>
      <c r="E24" s="25" t="s">
        <v>125</v>
      </c>
      <c r="F24" s="17" t="s">
        <v>7</v>
      </c>
      <c r="G24" s="13" t="s">
        <v>24</v>
      </c>
      <c r="H24" s="17" t="s">
        <v>279</v>
      </c>
      <c r="I24" s="17" t="s">
        <v>278</v>
      </c>
      <c r="J24" s="17">
        <v>9</v>
      </c>
      <c r="K24" s="17">
        <v>18</v>
      </c>
      <c r="L24" s="17">
        <v>5</v>
      </c>
      <c r="M24" s="17">
        <v>2</v>
      </c>
      <c r="N24" s="17">
        <v>25</v>
      </c>
      <c r="O24" s="38"/>
    </row>
    <row r="25" spans="1:15" ht="39.950000000000003" customHeight="1" x14ac:dyDescent="0.25">
      <c r="A25" s="8">
        <v>19</v>
      </c>
      <c r="B25" s="18" t="s">
        <v>315</v>
      </c>
      <c r="C25" s="19" t="s">
        <v>316</v>
      </c>
      <c r="D25" s="20"/>
      <c r="E25" s="20" t="s">
        <v>317</v>
      </c>
      <c r="F25" s="9" t="s">
        <v>18</v>
      </c>
      <c r="G25" s="13" t="s">
        <v>26</v>
      </c>
      <c r="H25" s="17" t="s">
        <v>279</v>
      </c>
      <c r="I25" s="17" t="s">
        <v>278</v>
      </c>
      <c r="J25" s="17">
        <v>9</v>
      </c>
      <c r="K25" s="17">
        <v>18</v>
      </c>
      <c r="L25" s="17">
        <v>5</v>
      </c>
      <c r="M25" s="17">
        <v>2</v>
      </c>
      <c r="N25" s="17">
        <v>25</v>
      </c>
      <c r="O25" s="21"/>
    </row>
    <row r="26" spans="1:15" ht="37.5" customHeight="1" x14ac:dyDescent="0.25">
      <c r="A26" s="8">
        <v>20</v>
      </c>
      <c r="B26" s="18" t="s">
        <v>10</v>
      </c>
      <c r="C26" s="19" t="s">
        <v>494</v>
      </c>
      <c r="D26" s="20"/>
      <c r="E26" s="20" t="s">
        <v>49</v>
      </c>
      <c r="F26" s="17" t="s">
        <v>7</v>
      </c>
      <c r="G26" s="21" t="s">
        <v>28</v>
      </c>
      <c r="H26" s="17" t="s">
        <v>279</v>
      </c>
      <c r="I26" s="17" t="s">
        <v>278</v>
      </c>
      <c r="J26" s="17">
        <v>9</v>
      </c>
      <c r="K26" s="17">
        <v>18</v>
      </c>
      <c r="L26" s="17">
        <v>5</v>
      </c>
      <c r="M26" s="17">
        <v>2</v>
      </c>
      <c r="N26" s="17">
        <v>25</v>
      </c>
      <c r="O26" s="17"/>
    </row>
    <row r="27" spans="1:15" s="151" customFormat="1" ht="39.950000000000003" customHeight="1" x14ac:dyDescent="0.25">
      <c r="A27" s="8">
        <v>21</v>
      </c>
      <c r="B27" s="146" t="s">
        <v>139</v>
      </c>
      <c r="C27" s="147" t="s">
        <v>265</v>
      </c>
      <c r="D27" s="148"/>
      <c r="E27" s="148" t="s">
        <v>459</v>
      </c>
      <c r="F27" s="149" t="s">
        <v>18</v>
      </c>
      <c r="G27" s="150" t="s">
        <v>589</v>
      </c>
      <c r="H27" s="17" t="s">
        <v>277</v>
      </c>
      <c r="I27" s="17" t="s">
        <v>278</v>
      </c>
      <c r="J27" s="17">
        <v>10</v>
      </c>
      <c r="K27" s="17" t="str">
        <f>IF(H27="TB","16",IF(H27="K","18",IF(H27="G","20"," ")))</f>
        <v>16</v>
      </c>
      <c r="L27" s="17" t="str">
        <f>IF(I27="TB","3",IF(I27="K","4",IF(I27="T","5"," ")))</f>
        <v>5</v>
      </c>
      <c r="M27" s="17">
        <v>3</v>
      </c>
      <c r="N27" s="17">
        <f>K27+L27+M27</f>
        <v>24</v>
      </c>
      <c r="O27" s="17"/>
    </row>
    <row r="28" spans="1:15" ht="39.950000000000003" customHeight="1" x14ac:dyDescent="0.25">
      <c r="A28" s="8">
        <v>22</v>
      </c>
      <c r="B28" s="18" t="s">
        <v>327</v>
      </c>
      <c r="C28" s="19" t="s">
        <v>292</v>
      </c>
      <c r="D28" s="20"/>
      <c r="E28" s="20" t="s">
        <v>328</v>
      </c>
      <c r="F28" s="9" t="s">
        <v>7</v>
      </c>
      <c r="G28" s="13" t="s">
        <v>35</v>
      </c>
      <c r="H28" s="17" t="s">
        <v>277</v>
      </c>
      <c r="I28" s="17" t="s">
        <v>278</v>
      </c>
      <c r="J28" s="17">
        <v>9</v>
      </c>
      <c r="K28" s="17" t="str">
        <f>IF(H28="TB","16",IF(H28="K","18",IF(H28="G","20"," ")))</f>
        <v>16</v>
      </c>
      <c r="L28" s="17" t="str">
        <f>IF(I28="TB","3",IF(I28="K","4",IF(I28="T","5"," ")))</f>
        <v>5</v>
      </c>
      <c r="M28" s="17">
        <v>2</v>
      </c>
      <c r="N28" s="17">
        <f>K28+L28+M28</f>
        <v>23</v>
      </c>
      <c r="O28" s="17"/>
    </row>
    <row r="29" spans="1:15" ht="39.950000000000003" customHeight="1" x14ac:dyDescent="0.25">
      <c r="A29" s="8">
        <v>23</v>
      </c>
      <c r="B29" s="14" t="s">
        <v>152</v>
      </c>
      <c r="C29" s="15" t="s">
        <v>153</v>
      </c>
      <c r="D29" s="9"/>
      <c r="E29" s="16" t="s">
        <v>154</v>
      </c>
      <c r="F29" s="9" t="s">
        <v>7</v>
      </c>
      <c r="G29" s="13" t="s">
        <v>155</v>
      </c>
      <c r="H29" s="21" t="s">
        <v>277</v>
      </c>
      <c r="I29" s="21" t="s">
        <v>278</v>
      </c>
      <c r="J29" s="21">
        <v>9</v>
      </c>
      <c r="K29" s="21">
        <v>16</v>
      </c>
      <c r="L29" s="21">
        <v>5</v>
      </c>
      <c r="M29" s="21">
        <v>2</v>
      </c>
      <c r="N29" s="21">
        <v>23</v>
      </c>
      <c r="O29" s="21"/>
    </row>
    <row r="30" spans="1:15" ht="39.950000000000003" customHeight="1" x14ac:dyDescent="0.25">
      <c r="A30" s="8">
        <v>24</v>
      </c>
      <c r="B30" s="18" t="s">
        <v>472</v>
      </c>
      <c r="C30" s="19" t="s">
        <v>473</v>
      </c>
      <c r="D30" s="20"/>
      <c r="E30" s="20" t="s">
        <v>474</v>
      </c>
      <c r="F30" s="17" t="s">
        <v>9</v>
      </c>
      <c r="G30" s="21" t="s">
        <v>475</v>
      </c>
      <c r="H30" s="17" t="s">
        <v>277</v>
      </c>
      <c r="I30" s="17" t="s">
        <v>278</v>
      </c>
      <c r="J30" s="17">
        <v>9</v>
      </c>
      <c r="K30" s="17">
        <v>16</v>
      </c>
      <c r="L30" s="17">
        <v>5</v>
      </c>
      <c r="M30" s="17">
        <v>2</v>
      </c>
      <c r="N30" s="17">
        <v>23</v>
      </c>
      <c r="O30" s="17"/>
    </row>
    <row r="31" spans="1:15" ht="39.950000000000003" customHeight="1" x14ac:dyDescent="0.25">
      <c r="A31" s="8">
        <v>25</v>
      </c>
      <c r="B31" s="18" t="s">
        <v>226</v>
      </c>
      <c r="C31" s="19" t="s">
        <v>331</v>
      </c>
      <c r="D31" s="20"/>
      <c r="E31" s="20" t="s">
        <v>332</v>
      </c>
      <c r="F31" s="17" t="s">
        <v>18</v>
      </c>
      <c r="G31" s="21" t="s">
        <v>40</v>
      </c>
      <c r="H31" s="17" t="s">
        <v>277</v>
      </c>
      <c r="I31" s="17" t="s">
        <v>278</v>
      </c>
      <c r="J31" s="17">
        <v>9</v>
      </c>
      <c r="K31" s="17" t="str">
        <f>IF(H31="TB","16",IF(H31="K","18",IF(H31="G","20"," ")))</f>
        <v>16</v>
      </c>
      <c r="L31" s="17" t="str">
        <f>IF(I31="TB","3",IF(I31="K","4",IF(I31="T","5"," ")))</f>
        <v>5</v>
      </c>
      <c r="M31" s="17">
        <v>2</v>
      </c>
      <c r="N31" s="17">
        <f>K31+L31+M31</f>
        <v>23</v>
      </c>
      <c r="O31" s="17"/>
    </row>
    <row r="32" spans="1:15" ht="39.950000000000003" customHeight="1" x14ac:dyDescent="0.25">
      <c r="A32" s="8">
        <v>26</v>
      </c>
      <c r="B32" s="14" t="s">
        <v>126</v>
      </c>
      <c r="C32" s="15" t="s">
        <v>127</v>
      </c>
      <c r="D32" s="16"/>
      <c r="E32" s="16" t="s">
        <v>128</v>
      </c>
      <c r="F32" s="9" t="s">
        <v>7</v>
      </c>
      <c r="G32" s="13" t="s">
        <v>129</v>
      </c>
      <c r="H32" s="17" t="s">
        <v>277</v>
      </c>
      <c r="I32" s="17" t="s">
        <v>278</v>
      </c>
      <c r="J32" s="17">
        <v>9</v>
      </c>
      <c r="K32" s="17">
        <v>16</v>
      </c>
      <c r="L32" s="17">
        <v>5</v>
      </c>
      <c r="M32" s="17">
        <v>2</v>
      </c>
      <c r="N32" s="17">
        <v>23</v>
      </c>
      <c r="O32" s="17"/>
    </row>
    <row r="33" spans="1:15" ht="39.950000000000003" customHeight="1" x14ac:dyDescent="0.25">
      <c r="A33" s="8">
        <v>27</v>
      </c>
      <c r="B33" s="18" t="s">
        <v>13</v>
      </c>
      <c r="C33" s="19" t="s">
        <v>321</v>
      </c>
      <c r="D33" s="20"/>
      <c r="E33" s="20" t="s">
        <v>134</v>
      </c>
      <c r="F33" s="9" t="s">
        <v>7</v>
      </c>
      <c r="G33" s="13" t="s">
        <v>319</v>
      </c>
      <c r="H33" s="17" t="s">
        <v>277</v>
      </c>
      <c r="I33" s="17" t="s">
        <v>278</v>
      </c>
      <c r="J33" s="17">
        <v>9</v>
      </c>
      <c r="K33" s="17">
        <v>16</v>
      </c>
      <c r="L33" s="17">
        <v>5</v>
      </c>
      <c r="M33" s="17">
        <v>2</v>
      </c>
      <c r="N33" s="17">
        <v>23</v>
      </c>
      <c r="O33" s="17"/>
    </row>
    <row r="34" spans="1:15" ht="39.950000000000003" customHeight="1" x14ac:dyDescent="0.25">
      <c r="A34" s="8">
        <v>28</v>
      </c>
      <c r="B34" s="18" t="s">
        <v>274</v>
      </c>
      <c r="C34" s="24" t="s">
        <v>275</v>
      </c>
      <c r="D34" s="17"/>
      <c r="E34" s="25" t="s">
        <v>276</v>
      </c>
      <c r="F34" s="17" t="s">
        <v>7</v>
      </c>
      <c r="G34" s="21" t="s">
        <v>38</v>
      </c>
      <c r="H34" s="17" t="s">
        <v>277</v>
      </c>
      <c r="I34" s="17" t="s">
        <v>278</v>
      </c>
      <c r="J34" s="17">
        <v>9</v>
      </c>
      <c r="K34" s="17">
        <v>16</v>
      </c>
      <c r="L34" s="17">
        <v>5</v>
      </c>
      <c r="M34" s="17">
        <v>2</v>
      </c>
      <c r="N34" s="17">
        <v>23</v>
      </c>
      <c r="O34" s="42"/>
    </row>
    <row r="35" spans="1:15" ht="39.950000000000003" customHeight="1" x14ac:dyDescent="0.25">
      <c r="A35" s="8">
        <v>29</v>
      </c>
      <c r="B35" s="58" t="s">
        <v>226</v>
      </c>
      <c r="C35" s="59" t="s">
        <v>389</v>
      </c>
      <c r="D35" s="60"/>
      <c r="E35" s="60" t="s">
        <v>151</v>
      </c>
      <c r="F35" s="36" t="s">
        <v>18</v>
      </c>
      <c r="G35" s="37" t="s">
        <v>205</v>
      </c>
      <c r="H35" s="38" t="s">
        <v>277</v>
      </c>
      <c r="I35" s="38" t="s">
        <v>278</v>
      </c>
      <c r="J35" s="38">
        <v>9</v>
      </c>
      <c r="K35" s="38" t="str">
        <f>IF(H35="TB","16",IF(H35="K","18",IF(H35="G","20"," ")))</f>
        <v>16</v>
      </c>
      <c r="L35" s="38" t="str">
        <f>IF(I35="TB","3",IF(I35="K","4",IF(I35="T","5"," ")))</f>
        <v>5</v>
      </c>
      <c r="M35" s="38">
        <v>2</v>
      </c>
      <c r="N35" s="38">
        <f>K35+L35+M35</f>
        <v>23</v>
      </c>
      <c r="O35" s="17"/>
    </row>
    <row r="36" spans="1:15" ht="39.950000000000003" customHeight="1" x14ac:dyDescent="0.25">
      <c r="A36" s="8">
        <v>30</v>
      </c>
      <c r="B36" s="14" t="s">
        <v>10</v>
      </c>
      <c r="C36" s="11" t="s">
        <v>232</v>
      </c>
      <c r="D36" s="9"/>
      <c r="E36" s="12" t="s">
        <v>233</v>
      </c>
      <c r="F36" s="9" t="s">
        <v>7</v>
      </c>
      <c r="G36" s="13" t="s">
        <v>27</v>
      </c>
      <c r="H36" s="17" t="s">
        <v>277</v>
      </c>
      <c r="I36" s="17" t="s">
        <v>278</v>
      </c>
      <c r="J36" s="17">
        <v>9</v>
      </c>
      <c r="K36" s="17">
        <v>16</v>
      </c>
      <c r="L36" s="17">
        <v>5</v>
      </c>
      <c r="M36" s="17">
        <v>2</v>
      </c>
      <c r="N36" s="17">
        <v>23</v>
      </c>
      <c r="O36" s="17"/>
    </row>
    <row r="37" spans="1:15" s="32" customFormat="1" ht="39.950000000000003" customHeight="1" x14ac:dyDescent="0.3">
      <c r="A37" s="8">
        <v>31</v>
      </c>
      <c r="B37" s="14" t="s">
        <v>220</v>
      </c>
      <c r="C37" s="15" t="s">
        <v>219</v>
      </c>
      <c r="D37" s="9"/>
      <c r="E37" s="16" t="s">
        <v>221</v>
      </c>
      <c r="F37" s="9" t="s">
        <v>7</v>
      </c>
      <c r="G37" s="13" t="s">
        <v>222</v>
      </c>
      <c r="H37" s="17" t="s">
        <v>277</v>
      </c>
      <c r="I37" s="21" t="s">
        <v>278</v>
      </c>
      <c r="J37" s="21">
        <v>9</v>
      </c>
      <c r="K37" s="21">
        <v>16</v>
      </c>
      <c r="L37" s="21">
        <v>5</v>
      </c>
      <c r="M37" s="21">
        <v>2</v>
      </c>
      <c r="N37" s="21">
        <v>23</v>
      </c>
      <c r="O37" s="136"/>
    </row>
    <row r="38" spans="1:15" ht="39.950000000000003" customHeight="1" x14ac:dyDescent="0.25">
      <c r="A38" s="8">
        <v>32</v>
      </c>
      <c r="B38" s="18" t="s">
        <v>10</v>
      </c>
      <c r="C38" s="19" t="s">
        <v>503</v>
      </c>
      <c r="D38" s="20"/>
      <c r="E38" s="20" t="s">
        <v>504</v>
      </c>
      <c r="F38" s="17" t="s">
        <v>7</v>
      </c>
      <c r="G38" s="21" t="s">
        <v>475</v>
      </c>
      <c r="H38" s="17" t="s">
        <v>277</v>
      </c>
      <c r="I38" s="17" t="s">
        <v>279</v>
      </c>
      <c r="J38" s="17">
        <v>9</v>
      </c>
      <c r="K38" s="17">
        <v>16</v>
      </c>
      <c r="L38" s="17">
        <v>4</v>
      </c>
      <c r="M38" s="17">
        <v>2</v>
      </c>
      <c r="N38" s="17">
        <v>22</v>
      </c>
      <c r="O38" s="42"/>
    </row>
    <row r="39" spans="1:15" ht="39.950000000000003" customHeight="1" x14ac:dyDescent="0.25">
      <c r="A39" s="8">
        <v>33</v>
      </c>
      <c r="B39" s="18" t="s">
        <v>10</v>
      </c>
      <c r="C39" s="19" t="s">
        <v>496</v>
      </c>
      <c r="D39" s="20"/>
      <c r="E39" s="20" t="s">
        <v>497</v>
      </c>
      <c r="F39" s="17" t="s">
        <v>7</v>
      </c>
      <c r="G39" s="21" t="s">
        <v>492</v>
      </c>
      <c r="H39" s="17" t="s">
        <v>277</v>
      </c>
      <c r="I39" s="17" t="s">
        <v>279</v>
      </c>
      <c r="J39" s="17">
        <v>9</v>
      </c>
      <c r="K39" s="17">
        <v>16</v>
      </c>
      <c r="L39" s="17">
        <v>4</v>
      </c>
      <c r="M39" s="17">
        <v>2</v>
      </c>
      <c r="N39" s="17">
        <v>22</v>
      </c>
      <c r="O39" s="42"/>
    </row>
    <row r="40" spans="1:15" ht="39.950000000000003" customHeight="1" x14ac:dyDescent="0.25">
      <c r="A40" s="8">
        <v>34</v>
      </c>
      <c r="B40" s="18" t="s">
        <v>13</v>
      </c>
      <c r="C40" s="19" t="s">
        <v>422</v>
      </c>
      <c r="D40" s="20"/>
      <c r="E40" s="20" t="s">
        <v>320</v>
      </c>
      <c r="F40" s="9" t="s">
        <v>7</v>
      </c>
      <c r="G40" s="13" t="s">
        <v>319</v>
      </c>
      <c r="H40" s="17" t="s">
        <v>277</v>
      </c>
      <c r="I40" s="17" t="s">
        <v>279</v>
      </c>
      <c r="J40" s="17">
        <v>9</v>
      </c>
      <c r="K40" s="17">
        <v>16</v>
      </c>
      <c r="L40" s="17">
        <v>4</v>
      </c>
      <c r="M40" s="17">
        <v>2</v>
      </c>
      <c r="N40" s="17">
        <v>22</v>
      </c>
      <c r="O40" s="17"/>
    </row>
    <row r="41" spans="1:15" ht="39.950000000000003" customHeight="1" x14ac:dyDescent="0.25">
      <c r="A41" s="8">
        <v>35</v>
      </c>
      <c r="B41" s="18" t="s">
        <v>110</v>
      </c>
      <c r="C41" s="19" t="s">
        <v>111</v>
      </c>
      <c r="D41" s="20" t="s">
        <v>112</v>
      </c>
      <c r="E41" s="28"/>
      <c r="F41" s="22" t="s">
        <v>8</v>
      </c>
      <c r="G41" s="13" t="s">
        <v>104</v>
      </c>
      <c r="H41" s="17" t="s">
        <v>277</v>
      </c>
      <c r="I41" s="22" t="s">
        <v>279</v>
      </c>
      <c r="J41" s="17">
        <v>9</v>
      </c>
      <c r="K41" s="17">
        <v>16</v>
      </c>
      <c r="L41" s="17">
        <v>4</v>
      </c>
      <c r="M41" s="17">
        <v>2</v>
      </c>
      <c r="N41" s="17">
        <v>22</v>
      </c>
      <c r="O41" s="17"/>
    </row>
    <row r="42" spans="1:15" ht="39.950000000000003" customHeight="1" x14ac:dyDescent="0.25">
      <c r="A42" s="8">
        <v>36</v>
      </c>
      <c r="B42" s="18" t="s">
        <v>490</v>
      </c>
      <c r="C42" s="19" t="s">
        <v>329</v>
      </c>
      <c r="D42" s="20"/>
      <c r="E42" s="20" t="s">
        <v>491</v>
      </c>
      <c r="F42" s="17" t="s">
        <v>7</v>
      </c>
      <c r="G42" s="21" t="s">
        <v>492</v>
      </c>
      <c r="H42" s="17" t="s">
        <v>277</v>
      </c>
      <c r="I42" s="17" t="s">
        <v>279</v>
      </c>
      <c r="J42" s="17">
        <v>9</v>
      </c>
      <c r="K42" s="17">
        <v>16</v>
      </c>
      <c r="L42" s="17">
        <v>4</v>
      </c>
      <c r="M42" s="17">
        <v>2</v>
      </c>
      <c r="N42" s="17">
        <v>22</v>
      </c>
      <c r="O42" s="42"/>
    </row>
    <row r="43" spans="1:15" s="1" customFormat="1" ht="39.950000000000003" customHeight="1" x14ac:dyDescent="0.25">
      <c r="A43" s="8">
        <v>37</v>
      </c>
      <c r="B43" s="18" t="s">
        <v>13</v>
      </c>
      <c r="C43" s="19" t="s">
        <v>465</v>
      </c>
      <c r="D43" s="20"/>
      <c r="E43" s="20" t="s">
        <v>466</v>
      </c>
      <c r="F43" s="17" t="s">
        <v>7</v>
      </c>
      <c r="G43" s="21" t="s">
        <v>222</v>
      </c>
      <c r="H43" s="17" t="s">
        <v>277</v>
      </c>
      <c r="I43" s="17" t="s">
        <v>278</v>
      </c>
      <c r="J43" s="17">
        <v>9</v>
      </c>
      <c r="K43" s="17">
        <v>16</v>
      </c>
      <c r="L43" s="17">
        <v>5</v>
      </c>
      <c r="M43" s="17">
        <v>2</v>
      </c>
      <c r="N43" s="17">
        <v>22</v>
      </c>
      <c r="O43" s="17"/>
    </row>
    <row r="44" spans="1:15" s="32" customFormat="1" ht="37.5" customHeight="1" x14ac:dyDescent="0.3">
      <c r="A44" s="8">
        <v>38</v>
      </c>
      <c r="B44" s="14" t="s">
        <v>10</v>
      </c>
      <c r="C44" s="15" t="s">
        <v>223</v>
      </c>
      <c r="D44" s="9"/>
      <c r="E44" s="16" t="s">
        <v>224</v>
      </c>
      <c r="F44" s="9" t="s">
        <v>7</v>
      </c>
      <c r="G44" s="13" t="s">
        <v>27</v>
      </c>
      <c r="H44" s="17" t="s">
        <v>277</v>
      </c>
      <c r="I44" s="21" t="s">
        <v>278</v>
      </c>
      <c r="J44" s="21">
        <v>9</v>
      </c>
      <c r="K44" s="21">
        <v>16</v>
      </c>
      <c r="L44" s="21">
        <v>5</v>
      </c>
      <c r="M44" s="21">
        <v>2</v>
      </c>
      <c r="N44" s="50">
        <v>22</v>
      </c>
      <c r="O44" s="30"/>
    </row>
    <row r="45" spans="1:15" s="32" customFormat="1" ht="37.5" customHeight="1" x14ac:dyDescent="0.3">
      <c r="A45" s="2"/>
      <c r="B45" s="32" t="s">
        <v>602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</row>
    <row r="46" spans="1:15" s="32" customFormat="1" ht="37.5" customHeight="1" x14ac:dyDescent="0.3">
      <c r="A46" s="2"/>
      <c r="B46" s="2"/>
      <c r="C46" s="2"/>
      <c r="D46" s="2"/>
      <c r="E46" s="2"/>
      <c r="F46" s="2"/>
      <c r="G46" s="2"/>
      <c r="H46" s="175" t="s">
        <v>47</v>
      </c>
      <c r="I46" s="175"/>
      <c r="J46" s="175"/>
      <c r="K46" s="175"/>
      <c r="L46" s="175"/>
      <c r="M46" s="175"/>
      <c r="N46" s="175"/>
      <c r="O46" s="175"/>
    </row>
    <row r="47" spans="1:15" ht="37.5" customHeight="1" x14ac:dyDescent="0.25">
      <c r="A47" s="159" t="s">
        <v>411</v>
      </c>
      <c r="B47" s="159"/>
      <c r="C47" s="159"/>
      <c r="D47" s="3"/>
      <c r="E47" s="159" t="s">
        <v>412</v>
      </c>
      <c r="F47" s="159"/>
      <c r="G47" s="159"/>
      <c r="H47" s="159" t="s">
        <v>43</v>
      </c>
      <c r="I47" s="159"/>
      <c r="J47" s="159"/>
      <c r="K47" s="159"/>
      <c r="L47" s="159"/>
      <c r="M47" s="159"/>
      <c r="N47" s="159"/>
      <c r="O47" s="159"/>
    </row>
    <row r="48" spans="1:15" ht="37.5" customHeight="1" x14ac:dyDescent="0.25">
      <c r="F48" s="4"/>
      <c r="G48" s="4"/>
      <c r="K48" s="4"/>
      <c r="L48" s="4"/>
    </row>
    <row r="49" spans="1:15" ht="37.5" customHeight="1" x14ac:dyDescent="0.25">
      <c r="F49" s="4"/>
      <c r="G49" s="4"/>
      <c r="K49" s="4"/>
      <c r="L49" s="4"/>
    </row>
    <row r="50" spans="1:15" ht="37.5" customHeight="1" x14ac:dyDescent="0.25">
      <c r="A50" s="159" t="s">
        <v>413</v>
      </c>
      <c r="B50" s="159"/>
      <c r="C50" s="159"/>
      <c r="D50" s="3"/>
      <c r="E50" s="159" t="s">
        <v>14</v>
      </c>
      <c r="F50" s="159"/>
      <c r="G50" s="159"/>
      <c r="H50" s="159" t="s">
        <v>15</v>
      </c>
      <c r="I50" s="159"/>
      <c r="J50" s="159"/>
      <c r="K50" s="159"/>
      <c r="L50" s="159"/>
      <c r="M50" s="159"/>
      <c r="N50" s="159"/>
      <c r="O50" s="159"/>
    </row>
  </sheetData>
  <mergeCells count="25">
    <mergeCell ref="H47:O47"/>
    <mergeCell ref="N5:N6"/>
    <mergeCell ref="O5:O6"/>
    <mergeCell ref="A5:A6"/>
    <mergeCell ref="B5:C6"/>
    <mergeCell ref="D5:E5"/>
    <mergeCell ref="F5:F6"/>
    <mergeCell ref="G5:G6"/>
    <mergeCell ref="H5:H6"/>
    <mergeCell ref="J5:J6"/>
    <mergeCell ref="I5:I6"/>
    <mergeCell ref="A50:C50"/>
    <mergeCell ref="E50:G50"/>
    <mergeCell ref="H50:O50"/>
    <mergeCell ref="M5:M6"/>
    <mergeCell ref="K5:L5"/>
    <mergeCell ref="H46:O46"/>
    <mergeCell ref="A47:C47"/>
    <mergeCell ref="E47:G47"/>
    <mergeCell ref="A1:F1"/>
    <mergeCell ref="H1:O1"/>
    <mergeCell ref="A2:F2"/>
    <mergeCell ref="H2:O2"/>
    <mergeCell ref="A3:F3"/>
    <mergeCell ref="A4:O4"/>
  </mergeCells>
  <pageMargins left="0.41" right="0.16" top="0.41" bottom="0.46" header="0.3" footer="0.3"/>
  <pageSetup paperSize="9" scale="98" fitToHeight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opLeftCell="A10" zoomScale="90" zoomScaleNormal="90" workbookViewId="0">
      <selection activeCell="D26" sqref="D26"/>
    </sheetView>
  </sheetViews>
  <sheetFormatPr defaultRowHeight="37.5" customHeight="1" x14ac:dyDescent="0.25"/>
  <cols>
    <col min="1" max="1" width="4" style="1" customWidth="1"/>
    <col min="2" max="2" width="12.6640625" style="1" customWidth="1"/>
    <col min="3" max="3" width="8" style="1" customWidth="1"/>
    <col min="4" max="5" width="9" style="1" customWidth="1"/>
    <col min="6" max="6" width="7.109375" style="1" customWidth="1"/>
    <col min="7" max="7" width="21.21875" style="1" customWidth="1"/>
    <col min="8" max="8" width="5.5546875" style="32" customWidth="1"/>
    <col min="9" max="9" width="5.109375" style="32" customWidth="1"/>
    <col min="10" max="10" width="3.88671875" style="32" customWidth="1"/>
    <col min="11" max="12" width="4.77734375" style="32" customWidth="1"/>
    <col min="13" max="13" width="6.109375" style="32" customWidth="1"/>
    <col min="14" max="14" width="6.77734375" style="32" customWidth="1"/>
    <col min="15" max="15" width="5.5546875" style="32" customWidth="1"/>
    <col min="16" max="16384" width="8.88671875" style="1"/>
  </cols>
  <sheetData>
    <row r="1" spans="1:15" ht="24.95" customHeight="1" x14ac:dyDescent="0.25">
      <c r="A1" s="176" t="s">
        <v>0</v>
      </c>
      <c r="B1" s="176"/>
      <c r="C1" s="176"/>
      <c r="D1" s="176"/>
      <c r="E1" s="176"/>
      <c r="F1" s="176"/>
      <c r="G1" s="29"/>
      <c r="H1" s="177" t="s">
        <v>41</v>
      </c>
      <c r="I1" s="177"/>
      <c r="J1" s="177"/>
      <c r="K1" s="177"/>
      <c r="L1" s="177"/>
      <c r="M1" s="177"/>
      <c r="N1" s="177"/>
      <c r="O1" s="177"/>
    </row>
    <row r="2" spans="1:15" ht="19.5" customHeight="1" x14ac:dyDescent="0.25">
      <c r="A2" s="178" t="s">
        <v>46</v>
      </c>
      <c r="B2" s="178"/>
      <c r="C2" s="178"/>
      <c r="D2" s="178"/>
      <c r="E2" s="178"/>
      <c r="F2" s="178"/>
      <c r="G2" s="29"/>
      <c r="H2" s="177" t="s">
        <v>42</v>
      </c>
      <c r="I2" s="177"/>
      <c r="J2" s="177"/>
      <c r="K2" s="177"/>
      <c r="L2" s="177"/>
      <c r="M2" s="177"/>
      <c r="N2" s="177"/>
      <c r="O2" s="177"/>
    </row>
    <row r="3" spans="1:15" ht="24.95" customHeight="1" x14ac:dyDescent="0.25">
      <c r="A3" s="178" t="s">
        <v>1</v>
      </c>
      <c r="B3" s="178"/>
      <c r="C3" s="178"/>
      <c r="D3" s="178"/>
      <c r="E3" s="178"/>
      <c r="F3" s="178"/>
      <c r="G3" s="7"/>
    </row>
    <row r="4" spans="1:15" ht="63" customHeight="1" x14ac:dyDescent="0.25">
      <c r="A4" s="178" t="s">
        <v>414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</row>
    <row r="5" spans="1:15" ht="37.5" customHeight="1" x14ac:dyDescent="0.25">
      <c r="A5" s="189" t="s">
        <v>253</v>
      </c>
      <c r="B5" s="182" t="s">
        <v>2</v>
      </c>
      <c r="C5" s="183"/>
      <c r="D5" s="184" t="s">
        <v>3</v>
      </c>
      <c r="E5" s="185"/>
      <c r="F5" s="186" t="s">
        <v>4</v>
      </c>
      <c r="G5" s="187" t="s">
        <v>5</v>
      </c>
      <c r="H5" s="179" t="s">
        <v>245</v>
      </c>
      <c r="I5" s="179" t="s">
        <v>246</v>
      </c>
      <c r="J5" s="179" t="s">
        <v>247</v>
      </c>
      <c r="K5" s="179" t="s">
        <v>248</v>
      </c>
      <c r="L5" s="179"/>
      <c r="M5" s="179" t="s">
        <v>249</v>
      </c>
      <c r="N5" s="179" t="s">
        <v>250</v>
      </c>
      <c r="O5" s="179" t="s">
        <v>6</v>
      </c>
    </row>
    <row r="6" spans="1:15" ht="37.5" customHeight="1" x14ac:dyDescent="0.25">
      <c r="A6" s="190"/>
      <c r="B6" s="182"/>
      <c r="C6" s="183"/>
      <c r="D6" s="5" t="s">
        <v>22</v>
      </c>
      <c r="E6" s="6" t="s">
        <v>23</v>
      </c>
      <c r="F6" s="186"/>
      <c r="G6" s="188"/>
      <c r="H6" s="179"/>
      <c r="I6" s="179"/>
      <c r="J6" s="179"/>
      <c r="K6" s="34" t="s">
        <v>251</v>
      </c>
      <c r="L6" s="34" t="s">
        <v>252</v>
      </c>
      <c r="M6" s="179"/>
      <c r="N6" s="179"/>
      <c r="O6" s="179"/>
    </row>
    <row r="7" spans="1:15" ht="39.950000000000003" customHeight="1" x14ac:dyDescent="0.25">
      <c r="A7" s="46">
        <v>1</v>
      </c>
      <c r="B7" s="10" t="s">
        <v>48</v>
      </c>
      <c r="C7" s="11" t="s">
        <v>16</v>
      </c>
      <c r="D7" s="130"/>
      <c r="E7" s="129" t="s">
        <v>49</v>
      </c>
      <c r="F7" s="9" t="s">
        <v>18</v>
      </c>
      <c r="G7" s="13" t="s">
        <v>50</v>
      </c>
      <c r="H7" s="30" t="s">
        <v>279</v>
      </c>
      <c r="I7" s="31" t="s">
        <v>278</v>
      </c>
      <c r="J7" s="30">
        <v>9</v>
      </c>
      <c r="K7" s="30">
        <v>18</v>
      </c>
      <c r="L7" s="30">
        <v>5</v>
      </c>
      <c r="M7" s="30">
        <v>2</v>
      </c>
      <c r="N7" s="30">
        <v>25</v>
      </c>
      <c r="O7" s="30"/>
    </row>
    <row r="8" spans="1:15" s="49" customFormat="1" ht="39.950000000000003" customHeight="1" x14ac:dyDescent="0.25">
      <c r="A8" s="46">
        <v>2</v>
      </c>
      <c r="B8" s="18" t="s">
        <v>13</v>
      </c>
      <c r="C8" s="19" t="s">
        <v>344</v>
      </c>
      <c r="D8" s="20"/>
      <c r="E8" s="20" t="s">
        <v>345</v>
      </c>
      <c r="F8" s="22" t="s">
        <v>7</v>
      </c>
      <c r="G8" s="21" t="s">
        <v>35</v>
      </c>
      <c r="H8" s="47" t="s">
        <v>277</v>
      </c>
      <c r="I8" s="48" t="s">
        <v>278</v>
      </c>
      <c r="J8" s="47">
        <v>9</v>
      </c>
      <c r="K8" s="47" t="str">
        <f>IF(H8="TB","16",IF(H8="K","18",IF(H8="G","20"," ")))</f>
        <v>16</v>
      </c>
      <c r="L8" s="47" t="str">
        <f>IF(I8="TB","3",IF(I8="K","4",IF(I8="T","5"," ")))</f>
        <v>5</v>
      </c>
      <c r="M8" s="47">
        <v>2</v>
      </c>
      <c r="N8" s="47">
        <f>K8+L8+M8</f>
        <v>23</v>
      </c>
      <c r="O8" s="47"/>
    </row>
    <row r="9" spans="1:15" s="145" customFormat="1" ht="39.950000000000003" customHeight="1" x14ac:dyDescent="0.25">
      <c r="A9" s="46">
        <v>3</v>
      </c>
      <c r="B9" s="140" t="s">
        <v>13</v>
      </c>
      <c r="C9" s="141" t="s">
        <v>108</v>
      </c>
      <c r="D9" s="142"/>
      <c r="E9" s="143" t="s">
        <v>109</v>
      </c>
      <c r="F9" s="142" t="s">
        <v>7</v>
      </c>
      <c r="G9" s="144" t="s">
        <v>570</v>
      </c>
      <c r="H9" s="17" t="s">
        <v>277</v>
      </c>
      <c r="I9" s="17" t="s">
        <v>279</v>
      </c>
      <c r="J9" s="17">
        <v>9</v>
      </c>
      <c r="K9" s="17">
        <v>16</v>
      </c>
      <c r="L9" s="17">
        <v>5</v>
      </c>
      <c r="M9" s="17">
        <v>2</v>
      </c>
      <c r="N9" s="17">
        <f>SUM(K9:M9)</f>
        <v>23</v>
      </c>
      <c r="O9" s="17"/>
    </row>
    <row r="10" spans="1:15" s="44" customFormat="1" ht="39.950000000000003" customHeight="1" x14ac:dyDescent="0.25">
      <c r="A10" s="46">
        <v>4</v>
      </c>
      <c r="B10" s="23" t="s">
        <v>597</v>
      </c>
      <c r="C10" s="19" t="s">
        <v>598</v>
      </c>
      <c r="D10" s="20"/>
      <c r="E10" s="20" t="s">
        <v>599</v>
      </c>
      <c r="F10" s="17" t="s">
        <v>7</v>
      </c>
      <c r="G10" s="21" t="s">
        <v>600</v>
      </c>
      <c r="H10" s="38" t="s">
        <v>277</v>
      </c>
      <c r="I10" s="38" t="s">
        <v>279</v>
      </c>
      <c r="J10" s="38">
        <v>9</v>
      </c>
      <c r="K10" s="38">
        <v>16</v>
      </c>
      <c r="L10" s="38">
        <v>5</v>
      </c>
      <c r="M10" s="38">
        <v>2</v>
      </c>
      <c r="N10" s="38">
        <v>23</v>
      </c>
      <c r="O10" s="38"/>
    </row>
    <row r="11" spans="1:15" ht="39.950000000000003" customHeight="1" x14ac:dyDescent="0.25">
      <c r="A11" s="46">
        <v>5</v>
      </c>
      <c r="B11" s="14" t="s">
        <v>456</v>
      </c>
      <c r="C11" s="15" t="s">
        <v>457</v>
      </c>
      <c r="D11" s="16"/>
      <c r="E11" s="16" t="s">
        <v>458</v>
      </c>
      <c r="F11" s="9" t="s">
        <v>7</v>
      </c>
      <c r="G11" s="13" t="s">
        <v>39</v>
      </c>
      <c r="H11" s="17" t="s">
        <v>277</v>
      </c>
      <c r="I11" s="17" t="s">
        <v>278</v>
      </c>
      <c r="J11" s="17">
        <v>9</v>
      </c>
      <c r="K11" s="17">
        <v>16</v>
      </c>
      <c r="L11" s="17">
        <v>5</v>
      </c>
      <c r="M11" s="17">
        <v>2</v>
      </c>
      <c r="N11" s="17">
        <v>23</v>
      </c>
      <c r="O11" s="17"/>
    </row>
    <row r="12" spans="1:15" ht="39.950000000000003" customHeight="1" x14ac:dyDescent="0.25">
      <c r="A12" s="46">
        <v>6</v>
      </c>
      <c r="B12" s="14" t="s">
        <v>560</v>
      </c>
      <c r="C12" s="15" t="s">
        <v>390</v>
      </c>
      <c r="D12" s="16"/>
      <c r="E12" s="16" t="s">
        <v>561</v>
      </c>
      <c r="F12" s="9" t="s">
        <v>7</v>
      </c>
      <c r="G12" s="13" t="s">
        <v>36</v>
      </c>
      <c r="H12" s="17" t="s">
        <v>277</v>
      </c>
      <c r="I12" s="17" t="s">
        <v>278</v>
      </c>
      <c r="J12" s="17">
        <v>9</v>
      </c>
      <c r="K12" s="17">
        <v>16</v>
      </c>
      <c r="L12" s="17">
        <v>5</v>
      </c>
      <c r="M12" s="17">
        <v>2</v>
      </c>
      <c r="N12" s="17">
        <v>23</v>
      </c>
      <c r="O12" s="17"/>
    </row>
    <row r="13" spans="1:15" s="145" customFormat="1" ht="39.950000000000003" customHeight="1" x14ac:dyDescent="0.25">
      <c r="A13" s="46">
        <v>7</v>
      </c>
      <c r="B13" s="140" t="s">
        <v>113</v>
      </c>
      <c r="C13" s="141" t="s">
        <v>114</v>
      </c>
      <c r="D13" s="142"/>
      <c r="E13" s="143" t="s">
        <v>115</v>
      </c>
      <c r="F13" s="142" t="s">
        <v>7</v>
      </c>
      <c r="G13" s="144" t="s">
        <v>570</v>
      </c>
      <c r="H13" s="17" t="s">
        <v>277</v>
      </c>
      <c r="I13" s="17" t="s">
        <v>279</v>
      </c>
      <c r="J13" s="17">
        <v>9</v>
      </c>
      <c r="K13" s="17">
        <v>16</v>
      </c>
      <c r="L13" s="17">
        <v>5</v>
      </c>
      <c r="M13" s="17">
        <v>2</v>
      </c>
      <c r="N13" s="17">
        <v>23</v>
      </c>
      <c r="O13" s="17"/>
    </row>
    <row r="14" spans="1:15" s="44" customFormat="1" ht="39.950000000000003" customHeight="1" x14ac:dyDescent="0.25">
      <c r="A14" s="46">
        <v>8</v>
      </c>
      <c r="B14" s="51" t="s">
        <v>17</v>
      </c>
      <c r="C14" s="52" t="s">
        <v>118</v>
      </c>
      <c r="D14" s="50"/>
      <c r="E14" s="53" t="s">
        <v>65</v>
      </c>
      <c r="F14" s="50" t="s">
        <v>18</v>
      </c>
      <c r="G14" s="54" t="s">
        <v>97</v>
      </c>
      <c r="H14" s="50" t="s">
        <v>277</v>
      </c>
      <c r="I14" s="50" t="s">
        <v>279</v>
      </c>
      <c r="J14" s="50">
        <v>9</v>
      </c>
      <c r="K14" s="50" t="str">
        <f>IF(H14="TB","16",IF(H14="K","18",IF(H14="G","20"," ")))</f>
        <v>16</v>
      </c>
      <c r="L14" s="50" t="str">
        <f>IF(I14="TB","3",IF(I14="K","4",IF(I14="T","5"," ")))</f>
        <v>4</v>
      </c>
      <c r="M14" s="50">
        <v>2</v>
      </c>
      <c r="N14" s="50">
        <f>K14+L14+M14</f>
        <v>22</v>
      </c>
      <c r="O14" s="50"/>
    </row>
    <row r="15" spans="1:15" ht="39.950000000000003" customHeight="1" x14ac:dyDescent="0.25">
      <c r="A15" s="46">
        <v>9</v>
      </c>
      <c r="B15" s="23" t="s">
        <v>13</v>
      </c>
      <c r="C15" s="15" t="s">
        <v>241</v>
      </c>
      <c r="D15" s="9"/>
      <c r="E15" s="16" t="s">
        <v>242</v>
      </c>
      <c r="F15" s="9" t="s">
        <v>7</v>
      </c>
      <c r="G15" s="13" t="s">
        <v>35</v>
      </c>
      <c r="H15" s="17" t="s">
        <v>277</v>
      </c>
      <c r="I15" s="17" t="s">
        <v>279</v>
      </c>
      <c r="J15" s="17">
        <v>9</v>
      </c>
      <c r="K15" s="17">
        <v>16</v>
      </c>
      <c r="L15" s="17">
        <v>4</v>
      </c>
      <c r="M15" s="17">
        <v>2</v>
      </c>
      <c r="N15" s="17">
        <v>22</v>
      </c>
      <c r="O15" s="17"/>
    </row>
    <row r="16" spans="1:15" s="44" customFormat="1" ht="39.950000000000003" customHeight="1" x14ac:dyDescent="0.25">
      <c r="A16" s="46">
        <v>10</v>
      </c>
      <c r="B16" s="23" t="s">
        <v>17</v>
      </c>
      <c r="C16" s="15" t="s">
        <v>254</v>
      </c>
      <c r="D16" s="9"/>
      <c r="E16" s="16" t="s">
        <v>255</v>
      </c>
      <c r="F16" s="9" t="s">
        <v>18</v>
      </c>
      <c r="G16" s="13" t="s">
        <v>190</v>
      </c>
      <c r="H16" s="17" t="s">
        <v>277</v>
      </c>
      <c r="I16" s="17" t="s">
        <v>279</v>
      </c>
      <c r="J16" s="17">
        <v>9</v>
      </c>
      <c r="K16" s="17">
        <v>16</v>
      </c>
      <c r="L16" s="17">
        <v>4</v>
      </c>
      <c r="M16" s="17">
        <v>2</v>
      </c>
      <c r="N16" s="17">
        <v>22</v>
      </c>
      <c r="O16" s="17"/>
    </row>
    <row r="17" spans="1:15" s="44" customFormat="1" ht="39.950000000000003" customHeight="1" x14ac:dyDescent="0.25">
      <c r="A17" s="46">
        <v>11</v>
      </c>
      <c r="B17" s="23" t="s">
        <v>13</v>
      </c>
      <c r="C17" s="24" t="s">
        <v>239</v>
      </c>
      <c r="D17" s="33"/>
      <c r="E17" s="20" t="s">
        <v>240</v>
      </c>
      <c r="F17" s="17" t="s">
        <v>7</v>
      </c>
      <c r="G17" s="13" t="s">
        <v>35</v>
      </c>
      <c r="H17" s="17" t="s">
        <v>277</v>
      </c>
      <c r="I17" s="17" t="s">
        <v>279</v>
      </c>
      <c r="J17" s="17">
        <v>9</v>
      </c>
      <c r="K17" s="17">
        <v>16</v>
      </c>
      <c r="L17" s="17">
        <v>4</v>
      </c>
      <c r="M17" s="17">
        <v>2</v>
      </c>
      <c r="N17" s="17">
        <v>22</v>
      </c>
      <c r="O17" s="17"/>
    </row>
    <row r="18" spans="1:15" s="44" customFormat="1" ht="39.950000000000003" customHeight="1" x14ac:dyDescent="0.25">
      <c r="A18" s="46">
        <v>12</v>
      </c>
      <c r="B18" s="23" t="s">
        <v>226</v>
      </c>
      <c r="C18" s="24" t="s">
        <v>462</v>
      </c>
      <c r="D18" s="17"/>
      <c r="E18" s="25" t="s">
        <v>463</v>
      </c>
      <c r="F18" s="17" t="s">
        <v>18</v>
      </c>
      <c r="G18" s="21" t="s">
        <v>464</v>
      </c>
      <c r="H18" s="50" t="s">
        <v>277</v>
      </c>
      <c r="I18" s="50" t="s">
        <v>279</v>
      </c>
      <c r="J18" s="50">
        <v>9</v>
      </c>
      <c r="K18" s="50" t="str">
        <f>IF(H18="TB","16",IF(H18="K","18",IF(H18="G","20"," ")))</f>
        <v>16</v>
      </c>
      <c r="L18" s="50" t="str">
        <f>IF(I18="TB","3",IF(I18="K","4",IF(I18="T","5"," ")))</f>
        <v>4</v>
      </c>
      <c r="M18" s="50">
        <v>2</v>
      </c>
      <c r="N18" s="50">
        <f>K18+L18+M18</f>
        <v>22</v>
      </c>
      <c r="O18" s="42"/>
    </row>
    <row r="19" spans="1:15" ht="39.950000000000003" customHeight="1" x14ac:dyDescent="0.25">
      <c r="A19" s="46">
        <v>13</v>
      </c>
      <c r="B19" s="51" t="s">
        <v>17</v>
      </c>
      <c r="C19" s="55" t="s">
        <v>119</v>
      </c>
      <c r="D19" s="56"/>
      <c r="E19" s="53" t="s">
        <v>151</v>
      </c>
      <c r="F19" s="50" t="s">
        <v>18</v>
      </c>
      <c r="G19" s="54" t="s">
        <v>29</v>
      </c>
      <c r="H19" s="50" t="s">
        <v>277</v>
      </c>
      <c r="I19" s="50" t="s">
        <v>279</v>
      </c>
      <c r="J19" s="50">
        <v>9</v>
      </c>
      <c r="K19" s="50" t="str">
        <f>IF(H19="TB","16",IF(H19="K","18",IF(H19="G","20"," ")))</f>
        <v>16</v>
      </c>
      <c r="L19" s="50" t="str">
        <f>IF(I19="TB","3",IF(I19="K","4",IF(I19="T","5"," ")))</f>
        <v>4</v>
      </c>
      <c r="M19" s="50">
        <v>2</v>
      </c>
      <c r="N19" s="50">
        <f>K19+L19+M19</f>
        <v>22</v>
      </c>
      <c r="O19" s="50"/>
    </row>
    <row r="20" spans="1:15" s="44" customFormat="1" ht="39.950000000000003" customHeight="1" x14ac:dyDescent="0.25">
      <c r="A20" s="46">
        <v>14</v>
      </c>
      <c r="B20" s="18" t="s">
        <v>135</v>
      </c>
      <c r="C20" s="19" t="s">
        <v>408</v>
      </c>
      <c r="D20" s="20"/>
      <c r="E20" s="20" t="s">
        <v>324</v>
      </c>
      <c r="F20" s="9" t="s">
        <v>7</v>
      </c>
      <c r="G20" s="13" t="s">
        <v>35</v>
      </c>
      <c r="H20" s="17" t="s">
        <v>277</v>
      </c>
      <c r="I20" s="17" t="s">
        <v>279</v>
      </c>
      <c r="J20" s="17">
        <v>9</v>
      </c>
      <c r="K20" s="17">
        <v>16</v>
      </c>
      <c r="L20" s="17">
        <v>4</v>
      </c>
      <c r="M20" s="17">
        <v>2</v>
      </c>
      <c r="N20" s="17">
        <v>22</v>
      </c>
      <c r="O20" s="17"/>
    </row>
    <row r="21" spans="1:15" ht="39.950000000000003" customHeight="1" x14ac:dyDescent="0.25">
      <c r="A21" s="46">
        <v>15</v>
      </c>
      <c r="B21" s="18" t="s">
        <v>135</v>
      </c>
      <c r="C21" s="19" t="s">
        <v>235</v>
      </c>
      <c r="D21" s="20"/>
      <c r="E21" s="20" t="s">
        <v>322</v>
      </c>
      <c r="F21" s="9" t="s">
        <v>7</v>
      </c>
      <c r="G21" s="13" t="s">
        <v>35</v>
      </c>
      <c r="H21" s="17" t="s">
        <v>277</v>
      </c>
      <c r="I21" s="17" t="s">
        <v>279</v>
      </c>
      <c r="J21" s="17">
        <v>9</v>
      </c>
      <c r="K21" s="17">
        <v>16</v>
      </c>
      <c r="L21" s="17">
        <v>4</v>
      </c>
      <c r="M21" s="17">
        <v>2</v>
      </c>
      <c r="N21" s="17">
        <f>SUM(K21:M21)</f>
        <v>22</v>
      </c>
      <c r="O21" s="17"/>
    </row>
    <row r="22" spans="1:15" ht="39.950000000000003" customHeight="1" x14ac:dyDescent="0.25">
      <c r="A22" s="46">
        <v>16</v>
      </c>
      <c r="B22" s="116" t="s">
        <v>10</v>
      </c>
      <c r="C22" s="117" t="s">
        <v>235</v>
      </c>
      <c r="D22" s="118"/>
      <c r="E22" s="119" t="s">
        <v>535</v>
      </c>
      <c r="F22" s="9" t="s">
        <v>7</v>
      </c>
      <c r="G22" s="13" t="s">
        <v>39</v>
      </c>
      <c r="H22" s="17" t="s">
        <v>277</v>
      </c>
      <c r="I22" s="17" t="s">
        <v>279</v>
      </c>
      <c r="J22" s="17">
        <v>9</v>
      </c>
      <c r="K22" s="17">
        <v>16</v>
      </c>
      <c r="L22" s="17">
        <v>4</v>
      </c>
      <c r="M22" s="17">
        <v>2</v>
      </c>
      <c r="N22" s="17">
        <f>SUM(K22:M22)</f>
        <v>22</v>
      </c>
      <c r="O22" s="17"/>
    </row>
    <row r="23" spans="1:15" ht="39.950000000000003" customHeight="1" x14ac:dyDescent="0.25">
      <c r="A23" s="46">
        <v>17</v>
      </c>
      <c r="B23" s="14" t="s">
        <v>13</v>
      </c>
      <c r="C23" s="15" t="s">
        <v>51</v>
      </c>
      <c r="D23" s="16"/>
      <c r="E23" s="16" t="s">
        <v>52</v>
      </c>
      <c r="F23" s="9" t="s">
        <v>7</v>
      </c>
      <c r="G23" s="13" t="s">
        <v>39</v>
      </c>
      <c r="H23" s="30" t="s">
        <v>277</v>
      </c>
      <c r="I23" s="30" t="s">
        <v>279</v>
      </c>
      <c r="J23" s="30">
        <v>9</v>
      </c>
      <c r="K23" s="30">
        <v>16</v>
      </c>
      <c r="L23" s="30">
        <v>4</v>
      </c>
      <c r="M23" s="30">
        <v>2</v>
      </c>
      <c r="N23" s="30">
        <v>22</v>
      </c>
      <c r="O23" s="31"/>
    </row>
    <row r="24" spans="1:15" ht="39.950000000000003" customHeight="1" x14ac:dyDescent="0.25">
      <c r="A24" s="46">
        <v>18</v>
      </c>
      <c r="B24" s="23" t="s">
        <v>13</v>
      </c>
      <c r="C24" s="15" t="s">
        <v>243</v>
      </c>
      <c r="D24" s="16"/>
      <c r="E24" s="16" t="s">
        <v>244</v>
      </c>
      <c r="F24" s="9" t="s">
        <v>7</v>
      </c>
      <c r="G24" s="13" t="s">
        <v>35</v>
      </c>
      <c r="H24" s="38" t="s">
        <v>277</v>
      </c>
      <c r="I24" s="38" t="s">
        <v>279</v>
      </c>
      <c r="J24" s="38">
        <v>9</v>
      </c>
      <c r="K24" s="38">
        <v>16</v>
      </c>
      <c r="L24" s="38">
        <v>4</v>
      </c>
      <c r="M24" s="38">
        <v>2</v>
      </c>
      <c r="N24" s="38">
        <v>22</v>
      </c>
      <c r="O24" s="38"/>
    </row>
    <row r="25" spans="1:15" s="44" customFormat="1" ht="39.950000000000003" customHeight="1" x14ac:dyDescent="0.25">
      <c r="A25" s="46">
        <v>19</v>
      </c>
      <c r="B25" s="14" t="s">
        <v>383</v>
      </c>
      <c r="C25" s="19" t="s">
        <v>87</v>
      </c>
      <c r="D25" s="20"/>
      <c r="E25" s="20" t="s">
        <v>429</v>
      </c>
      <c r="F25" s="9" t="s">
        <v>7</v>
      </c>
      <c r="G25" s="13" t="s">
        <v>35</v>
      </c>
      <c r="H25" s="17" t="s">
        <v>277</v>
      </c>
      <c r="I25" s="17" t="s">
        <v>279</v>
      </c>
      <c r="J25" s="17">
        <v>9</v>
      </c>
      <c r="K25" s="17">
        <v>16</v>
      </c>
      <c r="L25" s="17">
        <v>4</v>
      </c>
      <c r="M25" s="17">
        <v>2</v>
      </c>
      <c r="N25" s="17">
        <v>22</v>
      </c>
      <c r="O25" s="17"/>
    </row>
    <row r="26" spans="1:15" s="32" customFormat="1" ht="39.950000000000003" customHeight="1" x14ac:dyDescent="0.3">
      <c r="A26" s="131"/>
      <c r="B26" s="132" t="s">
        <v>601</v>
      </c>
      <c r="C26" s="132"/>
      <c r="D26" s="133"/>
      <c r="E26" s="133"/>
      <c r="F26" s="134"/>
      <c r="G26" s="135"/>
      <c r="H26" s="35"/>
      <c r="I26" s="35"/>
      <c r="J26" s="35"/>
      <c r="K26" s="35"/>
      <c r="L26" s="35"/>
      <c r="M26" s="35"/>
      <c r="N26" s="35"/>
      <c r="O26" s="35"/>
    </row>
    <row r="27" spans="1:15" s="32" customFormat="1" ht="20.25" customHeight="1" x14ac:dyDescent="0.3">
      <c r="A27" s="2"/>
      <c r="B27" s="2"/>
      <c r="C27" s="2"/>
      <c r="D27" s="2"/>
      <c r="E27" s="2"/>
      <c r="F27" s="2"/>
      <c r="G27" s="2"/>
      <c r="H27" s="175" t="s">
        <v>47</v>
      </c>
      <c r="I27" s="175"/>
      <c r="J27" s="175"/>
      <c r="K27" s="175"/>
      <c r="L27" s="175"/>
      <c r="M27" s="175"/>
      <c r="N27" s="175"/>
      <c r="O27" s="175"/>
    </row>
    <row r="28" spans="1:15" s="32" customFormat="1" ht="24.75" customHeight="1" x14ac:dyDescent="0.3">
      <c r="A28" s="159" t="s">
        <v>411</v>
      </c>
      <c r="B28" s="159"/>
      <c r="C28" s="159"/>
      <c r="D28" s="3"/>
      <c r="E28" s="159" t="s">
        <v>412</v>
      </c>
      <c r="F28" s="159"/>
      <c r="G28" s="159"/>
      <c r="H28" s="159" t="s">
        <v>43</v>
      </c>
      <c r="I28" s="159"/>
      <c r="J28" s="159"/>
      <c r="K28" s="159"/>
      <c r="L28" s="159"/>
      <c r="M28" s="159"/>
      <c r="N28" s="159"/>
      <c r="O28" s="159"/>
    </row>
    <row r="29" spans="1:15" s="32" customFormat="1" ht="37.5" customHeight="1" x14ac:dyDescent="0.25">
      <c r="A29" s="1"/>
      <c r="B29" s="1"/>
      <c r="C29" s="1"/>
      <c r="D29" s="1"/>
      <c r="E29" s="1"/>
      <c r="F29" s="4"/>
      <c r="G29" s="4"/>
      <c r="K29" s="4"/>
      <c r="L29" s="4"/>
    </row>
    <row r="30" spans="1:15" s="32" customFormat="1" ht="21" customHeight="1" x14ac:dyDescent="0.25">
      <c r="A30" s="1"/>
      <c r="B30" s="1"/>
      <c r="C30" s="1"/>
      <c r="D30" s="1"/>
      <c r="E30" s="1"/>
      <c r="F30" s="4"/>
      <c r="G30" s="4"/>
      <c r="K30" s="4"/>
      <c r="L30" s="4"/>
    </row>
    <row r="31" spans="1:15" s="32" customFormat="1" ht="21.75" customHeight="1" x14ac:dyDescent="0.3">
      <c r="A31" s="159" t="s">
        <v>413</v>
      </c>
      <c r="B31" s="159"/>
      <c r="C31" s="159"/>
      <c r="D31" s="3"/>
      <c r="E31" s="159" t="s">
        <v>14</v>
      </c>
      <c r="F31" s="159"/>
      <c r="G31" s="159"/>
      <c r="H31" s="159" t="s">
        <v>15</v>
      </c>
      <c r="I31" s="159"/>
      <c r="J31" s="159"/>
      <c r="K31" s="159"/>
      <c r="L31" s="159"/>
      <c r="M31" s="159"/>
      <c r="N31" s="159"/>
      <c r="O31" s="159"/>
    </row>
  </sheetData>
  <mergeCells count="25">
    <mergeCell ref="A31:C31"/>
    <mergeCell ref="E31:G31"/>
    <mergeCell ref="H31:O31"/>
    <mergeCell ref="H27:O27"/>
    <mergeCell ref="A28:C28"/>
    <mergeCell ref="E28:G28"/>
    <mergeCell ref="H28:O28"/>
    <mergeCell ref="I5:I6"/>
    <mergeCell ref="H5:H6"/>
    <mergeCell ref="K5:L5"/>
    <mergeCell ref="J5:J6"/>
    <mergeCell ref="M5:M6"/>
    <mergeCell ref="A5:A6"/>
    <mergeCell ref="B5:C6"/>
    <mergeCell ref="F5:F6"/>
    <mergeCell ref="N5:N6"/>
    <mergeCell ref="O5:O6"/>
    <mergeCell ref="D5:E5"/>
    <mergeCell ref="A1:F1"/>
    <mergeCell ref="H1:O1"/>
    <mergeCell ref="A2:F2"/>
    <mergeCell ref="H2:O2"/>
    <mergeCell ref="A3:F3"/>
    <mergeCell ref="A4:O4"/>
    <mergeCell ref="G5:G6"/>
  </mergeCells>
  <pageMargins left="0.41" right="0.16" top="0.37" bottom="0.2" header="0.3" footer="0.4"/>
  <pageSetup paperSize="9" scale="99" fitToHeight="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topLeftCell="A28" zoomScale="80" zoomScaleNormal="80" workbookViewId="0">
      <selection activeCell="C35" sqref="C35"/>
    </sheetView>
  </sheetViews>
  <sheetFormatPr defaultRowHeight="37.5" customHeight="1" x14ac:dyDescent="0.25"/>
  <cols>
    <col min="1" max="1" width="4" style="1" customWidth="1"/>
    <col min="2" max="2" width="12.6640625" style="1" customWidth="1"/>
    <col min="3" max="3" width="8" style="1" customWidth="1"/>
    <col min="4" max="5" width="9" style="1" customWidth="1"/>
    <col min="6" max="6" width="7.109375" style="1" customWidth="1"/>
    <col min="7" max="7" width="21.21875" style="1" customWidth="1"/>
    <col min="8" max="8" width="5.5546875" style="32" customWidth="1"/>
    <col min="9" max="9" width="5.109375" style="32" customWidth="1"/>
    <col min="10" max="10" width="3.88671875" style="32" customWidth="1"/>
    <col min="11" max="12" width="4.77734375" style="32" customWidth="1"/>
    <col min="13" max="13" width="6.109375" style="32" customWidth="1"/>
    <col min="14" max="14" width="6.77734375" style="32" customWidth="1"/>
    <col min="15" max="15" width="5.5546875" style="32" customWidth="1"/>
    <col min="16" max="16384" width="8.88671875" style="1"/>
  </cols>
  <sheetData>
    <row r="1" spans="1:15" ht="24.95" customHeight="1" x14ac:dyDescent="0.25">
      <c r="A1" s="176" t="s">
        <v>0</v>
      </c>
      <c r="B1" s="176"/>
      <c r="C1" s="176"/>
      <c r="D1" s="176"/>
      <c r="E1" s="176"/>
      <c r="F1" s="176"/>
      <c r="G1" s="29"/>
      <c r="H1" s="177" t="s">
        <v>41</v>
      </c>
      <c r="I1" s="177"/>
      <c r="J1" s="177"/>
      <c r="K1" s="177"/>
      <c r="L1" s="177"/>
      <c r="M1" s="177"/>
      <c r="N1" s="177"/>
      <c r="O1" s="177"/>
    </row>
    <row r="2" spans="1:15" ht="19.5" customHeight="1" x14ac:dyDescent="0.25">
      <c r="A2" s="178" t="s">
        <v>46</v>
      </c>
      <c r="B2" s="178"/>
      <c r="C2" s="178"/>
      <c r="D2" s="178"/>
      <c r="E2" s="178"/>
      <c r="F2" s="178"/>
      <c r="G2" s="29"/>
      <c r="H2" s="177" t="s">
        <v>42</v>
      </c>
      <c r="I2" s="177"/>
      <c r="J2" s="177"/>
      <c r="K2" s="177"/>
      <c r="L2" s="177"/>
      <c r="M2" s="177"/>
      <c r="N2" s="177"/>
      <c r="O2" s="177"/>
    </row>
    <row r="3" spans="1:15" ht="24.95" customHeight="1" x14ac:dyDescent="0.25">
      <c r="A3" s="178" t="s">
        <v>1</v>
      </c>
      <c r="B3" s="178"/>
      <c r="C3" s="178"/>
      <c r="D3" s="178"/>
      <c r="E3" s="178"/>
      <c r="F3" s="178"/>
      <c r="G3" s="7"/>
    </row>
    <row r="4" spans="1:15" ht="63" customHeight="1" x14ac:dyDescent="0.25">
      <c r="A4" s="178" t="s">
        <v>420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</row>
    <row r="5" spans="1:15" ht="37.5" customHeight="1" x14ac:dyDescent="0.25">
      <c r="A5" s="180" t="s">
        <v>253</v>
      </c>
      <c r="B5" s="182" t="s">
        <v>2</v>
      </c>
      <c r="C5" s="183"/>
      <c r="D5" s="184" t="s">
        <v>3</v>
      </c>
      <c r="E5" s="185"/>
      <c r="F5" s="186" t="s">
        <v>4</v>
      </c>
      <c r="G5" s="187" t="s">
        <v>5</v>
      </c>
      <c r="H5" s="179" t="s">
        <v>245</v>
      </c>
      <c r="I5" s="179" t="s">
        <v>246</v>
      </c>
      <c r="J5" s="179" t="s">
        <v>247</v>
      </c>
      <c r="K5" s="179" t="s">
        <v>248</v>
      </c>
      <c r="L5" s="179"/>
      <c r="M5" s="179" t="s">
        <v>249</v>
      </c>
      <c r="N5" s="179" t="s">
        <v>250</v>
      </c>
      <c r="O5" s="179" t="s">
        <v>6</v>
      </c>
    </row>
    <row r="6" spans="1:15" ht="37.5" customHeight="1" x14ac:dyDescent="0.25">
      <c r="A6" s="181"/>
      <c r="B6" s="182"/>
      <c r="C6" s="183"/>
      <c r="D6" s="5" t="s">
        <v>22</v>
      </c>
      <c r="E6" s="6" t="s">
        <v>23</v>
      </c>
      <c r="F6" s="186"/>
      <c r="G6" s="188"/>
      <c r="H6" s="179"/>
      <c r="I6" s="179"/>
      <c r="J6" s="179"/>
      <c r="K6" s="34" t="s">
        <v>251</v>
      </c>
      <c r="L6" s="34" t="s">
        <v>252</v>
      </c>
      <c r="M6" s="179"/>
      <c r="N6" s="179"/>
      <c r="O6" s="179"/>
    </row>
    <row r="7" spans="1:15" ht="39.950000000000003" customHeight="1" x14ac:dyDescent="0.25">
      <c r="A7" s="8">
        <v>1</v>
      </c>
      <c r="B7" s="18" t="s">
        <v>170</v>
      </c>
      <c r="C7" s="19" t="s">
        <v>171</v>
      </c>
      <c r="D7" s="17" t="s">
        <v>161</v>
      </c>
      <c r="E7" s="20"/>
      <c r="F7" s="17" t="s">
        <v>18</v>
      </c>
      <c r="G7" s="21" t="s">
        <v>97</v>
      </c>
      <c r="H7" s="17" t="s">
        <v>279</v>
      </c>
      <c r="I7" s="17" t="s">
        <v>278</v>
      </c>
      <c r="J7" s="17">
        <v>9</v>
      </c>
      <c r="K7" s="17">
        <v>18</v>
      </c>
      <c r="L7" s="17">
        <v>5</v>
      </c>
      <c r="M7" s="17">
        <v>2</v>
      </c>
      <c r="N7" s="17">
        <v>25</v>
      </c>
      <c r="O7" s="17"/>
    </row>
    <row r="8" spans="1:15" ht="39.950000000000003" customHeight="1" x14ac:dyDescent="0.25">
      <c r="A8" s="8">
        <v>2</v>
      </c>
      <c r="B8" s="18" t="s">
        <v>179</v>
      </c>
      <c r="C8" s="19" t="s">
        <v>184</v>
      </c>
      <c r="D8" s="17" t="s">
        <v>185</v>
      </c>
      <c r="E8" s="27"/>
      <c r="F8" s="17" t="s">
        <v>7</v>
      </c>
      <c r="G8" s="13" t="s">
        <v>31</v>
      </c>
      <c r="H8" s="17" t="s">
        <v>277</v>
      </c>
      <c r="I8" s="17" t="s">
        <v>278</v>
      </c>
      <c r="J8" s="17">
        <v>9</v>
      </c>
      <c r="K8" s="17">
        <v>16</v>
      </c>
      <c r="L8" s="17">
        <v>5</v>
      </c>
      <c r="M8" s="17">
        <v>2</v>
      </c>
      <c r="N8" s="17">
        <v>23</v>
      </c>
      <c r="O8" s="17"/>
    </row>
    <row r="9" spans="1:15" ht="39.950000000000003" customHeight="1" x14ac:dyDescent="0.25">
      <c r="A9" s="8">
        <v>3</v>
      </c>
      <c r="B9" s="18" t="s">
        <v>21</v>
      </c>
      <c r="C9" s="24" t="s">
        <v>192</v>
      </c>
      <c r="D9" s="128" t="s">
        <v>193</v>
      </c>
      <c r="E9" s="25"/>
      <c r="F9" s="17" t="s">
        <v>7</v>
      </c>
      <c r="G9" s="21" t="s">
        <v>28</v>
      </c>
      <c r="H9" s="17" t="s">
        <v>277</v>
      </c>
      <c r="I9" s="22" t="s">
        <v>278</v>
      </c>
      <c r="J9" s="17">
        <v>9</v>
      </c>
      <c r="K9" s="17">
        <v>16</v>
      </c>
      <c r="L9" s="17">
        <v>5</v>
      </c>
      <c r="M9" s="17">
        <v>2</v>
      </c>
      <c r="N9" s="17">
        <v>23</v>
      </c>
      <c r="O9" s="17"/>
    </row>
    <row r="10" spans="1:15" ht="39.950000000000003" customHeight="1" x14ac:dyDescent="0.25">
      <c r="A10" s="8">
        <v>4</v>
      </c>
      <c r="B10" s="18" t="s">
        <v>212</v>
      </c>
      <c r="C10" s="19" t="s">
        <v>171</v>
      </c>
      <c r="D10" s="20" t="s">
        <v>131</v>
      </c>
      <c r="E10" s="20"/>
      <c r="F10" s="17" t="s">
        <v>18</v>
      </c>
      <c r="G10" s="21" t="s">
        <v>26</v>
      </c>
      <c r="H10" s="17" t="s">
        <v>277</v>
      </c>
      <c r="I10" s="17" t="s">
        <v>278</v>
      </c>
      <c r="J10" s="17">
        <v>9</v>
      </c>
      <c r="K10" s="17">
        <v>16</v>
      </c>
      <c r="L10" s="17">
        <v>5</v>
      </c>
      <c r="M10" s="17">
        <v>2</v>
      </c>
      <c r="N10" s="17">
        <v>23</v>
      </c>
      <c r="O10" s="17"/>
    </row>
    <row r="11" spans="1:15" ht="39.950000000000003" customHeight="1" x14ac:dyDescent="0.25">
      <c r="A11" s="8">
        <v>5</v>
      </c>
      <c r="B11" s="23" t="s">
        <v>499</v>
      </c>
      <c r="C11" s="19" t="s">
        <v>500</v>
      </c>
      <c r="D11" s="20" t="s">
        <v>501</v>
      </c>
      <c r="E11" s="20"/>
      <c r="F11" s="17" t="s">
        <v>7</v>
      </c>
      <c r="G11" s="21" t="s">
        <v>502</v>
      </c>
      <c r="H11" s="17" t="s">
        <v>277</v>
      </c>
      <c r="I11" s="17" t="s">
        <v>278</v>
      </c>
      <c r="J11" s="17">
        <v>9</v>
      </c>
      <c r="K11" s="17">
        <v>16</v>
      </c>
      <c r="L11" s="17">
        <v>5</v>
      </c>
      <c r="M11" s="17">
        <v>2</v>
      </c>
      <c r="N11" s="17">
        <v>23</v>
      </c>
      <c r="O11" s="17"/>
    </row>
    <row r="12" spans="1:15" ht="39.950000000000003" customHeight="1" x14ac:dyDescent="0.25">
      <c r="A12" s="8">
        <v>6</v>
      </c>
      <c r="B12" s="18" t="s">
        <v>194</v>
      </c>
      <c r="C12" s="19" t="s">
        <v>195</v>
      </c>
      <c r="D12" s="17" t="s">
        <v>196</v>
      </c>
      <c r="E12" s="20"/>
      <c r="F12" s="22" t="s">
        <v>7</v>
      </c>
      <c r="G12" s="21" t="s">
        <v>28</v>
      </c>
      <c r="H12" s="17" t="s">
        <v>277</v>
      </c>
      <c r="I12" s="22" t="s">
        <v>278</v>
      </c>
      <c r="J12" s="17">
        <v>9</v>
      </c>
      <c r="K12" s="17">
        <v>16</v>
      </c>
      <c r="L12" s="17">
        <v>5</v>
      </c>
      <c r="M12" s="17">
        <v>2</v>
      </c>
      <c r="N12" s="17">
        <v>23</v>
      </c>
      <c r="O12" s="17"/>
    </row>
    <row r="13" spans="1:15" ht="39.950000000000003" customHeight="1" x14ac:dyDescent="0.25">
      <c r="A13" s="8">
        <v>7</v>
      </c>
      <c r="B13" s="18" t="s">
        <v>339</v>
      </c>
      <c r="C13" s="19" t="s">
        <v>340</v>
      </c>
      <c r="D13" s="20" t="s">
        <v>86</v>
      </c>
      <c r="E13" s="20"/>
      <c r="F13" s="17" t="s">
        <v>9</v>
      </c>
      <c r="G13" s="21" t="s">
        <v>341</v>
      </c>
      <c r="H13" s="17" t="s">
        <v>277</v>
      </c>
      <c r="I13" s="17" t="s">
        <v>278</v>
      </c>
      <c r="J13" s="17">
        <v>9</v>
      </c>
      <c r="K13" s="17" t="s">
        <v>415</v>
      </c>
      <c r="L13" s="17" t="s">
        <v>416</v>
      </c>
      <c r="M13" s="17">
        <v>2</v>
      </c>
      <c r="N13" s="17">
        <v>23</v>
      </c>
      <c r="O13" s="17"/>
    </row>
    <row r="14" spans="1:15" ht="39.950000000000003" customHeight="1" x14ac:dyDescent="0.25">
      <c r="A14" s="8">
        <v>8</v>
      </c>
      <c r="B14" s="23" t="s">
        <v>558</v>
      </c>
      <c r="C14" s="19" t="s">
        <v>232</v>
      </c>
      <c r="D14" s="20" t="s">
        <v>559</v>
      </c>
      <c r="E14" s="20"/>
      <c r="F14" s="17" t="s">
        <v>7</v>
      </c>
      <c r="G14" s="21" t="s">
        <v>129</v>
      </c>
      <c r="H14" s="50" t="s">
        <v>277</v>
      </c>
      <c r="I14" s="126" t="s">
        <v>278</v>
      </c>
      <c r="J14" s="50">
        <v>9</v>
      </c>
      <c r="K14" s="50">
        <v>16</v>
      </c>
      <c r="L14" s="50">
        <v>5</v>
      </c>
      <c r="M14" s="50">
        <v>2</v>
      </c>
      <c r="N14" s="50">
        <v>23</v>
      </c>
      <c r="O14" s="21"/>
    </row>
    <row r="15" spans="1:15" ht="39.950000000000003" customHeight="1" x14ac:dyDescent="0.25">
      <c r="A15" s="8">
        <v>9</v>
      </c>
      <c r="B15" s="23" t="s">
        <v>156</v>
      </c>
      <c r="C15" s="24" t="s">
        <v>158</v>
      </c>
      <c r="D15" s="17" t="s">
        <v>159</v>
      </c>
      <c r="E15" s="25"/>
      <c r="F15" s="17" t="s">
        <v>18</v>
      </c>
      <c r="G15" s="21" t="s">
        <v>97</v>
      </c>
      <c r="H15" s="17" t="s">
        <v>277</v>
      </c>
      <c r="I15" s="17" t="s">
        <v>278</v>
      </c>
      <c r="J15" s="17">
        <v>9</v>
      </c>
      <c r="K15" s="17">
        <v>16</v>
      </c>
      <c r="L15" s="17">
        <v>5</v>
      </c>
      <c r="M15" s="17">
        <v>2</v>
      </c>
      <c r="N15" s="17">
        <v>23</v>
      </c>
      <c r="O15" s="17"/>
    </row>
    <row r="16" spans="1:15" ht="39.950000000000003" customHeight="1" x14ac:dyDescent="0.25">
      <c r="A16" s="8">
        <v>10</v>
      </c>
      <c r="B16" s="23" t="s">
        <v>197</v>
      </c>
      <c r="C16" s="24" t="s">
        <v>198</v>
      </c>
      <c r="D16" s="17" t="s">
        <v>199</v>
      </c>
      <c r="E16" s="25"/>
      <c r="F16" s="17" t="s">
        <v>7</v>
      </c>
      <c r="G16" s="21" t="s">
        <v>28</v>
      </c>
      <c r="H16" s="17" t="s">
        <v>277</v>
      </c>
      <c r="I16" s="22" t="s">
        <v>278</v>
      </c>
      <c r="J16" s="17">
        <v>9</v>
      </c>
      <c r="K16" s="17">
        <v>16</v>
      </c>
      <c r="L16" s="17">
        <v>5</v>
      </c>
      <c r="M16" s="17">
        <v>2</v>
      </c>
      <c r="N16" s="17">
        <v>23</v>
      </c>
      <c r="O16" s="17"/>
    </row>
    <row r="17" spans="1:15" ht="39.950000000000003" customHeight="1" x14ac:dyDescent="0.25">
      <c r="A17" s="8">
        <v>11</v>
      </c>
      <c r="B17" s="18" t="s">
        <v>21</v>
      </c>
      <c r="C17" s="24" t="s">
        <v>186</v>
      </c>
      <c r="D17" s="17" t="s">
        <v>187</v>
      </c>
      <c r="E17" s="25"/>
      <c r="F17" s="17" t="s">
        <v>7</v>
      </c>
      <c r="G17" s="21" t="s">
        <v>28</v>
      </c>
      <c r="H17" s="17" t="s">
        <v>277</v>
      </c>
      <c r="I17" s="17" t="s">
        <v>278</v>
      </c>
      <c r="J17" s="17">
        <v>9</v>
      </c>
      <c r="K17" s="17">
        <v>16</v>
      </c>
      <c r="L17" s="17">
        <v>5</v>
      </c>
      <c r="M17" s="17">
        <v>2</v>
      </c>
      <c r="N17" s="17">
        <v>23</v>
      </c>
      <c r="O17" s="17"/>
    </row>
    <row r="18" spans="1:15" ht="39.950000000000003" customHeight="1" x14ac:dyDescent="0.25">
      <c r="A18" s="8">
        <v>12</v>
      </c>
      <c r="B18" s="18" t="s">
        <v>175</v>
      </c>
      <c r="C18" s="19" t="s">
        <v>176</v>
      </c>
      <c r="D18" s="127" t="s">
        <v>177</v>
      </c>
      <c r="E18" s="20"/>
      <c r="F18" s="17" t="s">
        <v>18</v>
      </c>
      <c r="G18" s="21" t="s">
        <v>26</v>
      </c>
      <c r="H18" s="17" t="s">
        <v>277</v>
      </c>
      <c r="I18" s="17" t="s">
        <v>278</v>
      </c>
      <c r="J18" s="17">
        <v>9</v>
      </c>
      <c r="K18" s="17">
        <v>16</v>
      </c>
      <c r="L18" s="17">
        <v>5</v>
      </c>
      <c r="M18" s="17">
        <v>2</v>
      </c>
      <c r="N18" s="17">
        <v>23</v>
      </c>
      <c r="O18" s="17"/>
    </row>
    <row r="19" spans="1:15" ht="39.950000000000003" customHeight="1" x14ac:dyDescent="0.25">
      <c r="A19" s="8">
        <v>13</v>
      </c>
      <c r="B19" s="18" t="s">
        <v>179</v>
      </c>
      <c r="C19" s="19" t="s">
        <v>180</v>
      </c>
      <c r="D19" s="20" t="s">
        <v>181</v>
      </c>
      <c r="E19" s="20"/>
      <c r="F19" s="17" t="s">
        <v>7</v>
      </c>
      <c r="G19" s="21" t="s">
        <v>28</v>
      </c>
      <c r="H19" s="17" t="s">
        <v>277</v>
      </c>
      <c r="I19" s="17" t="s">
        <v>278</v>
      </c>
      <c r="J19" s="17">
        <v>9</v>
      </c>
      <c r="K19" s="17">
        <v>16</v>
      </c>
      <c r="L19" s="17">
        <v>5</v>
      </c>
      <c r="M19" s="17">
        <v>2</v>
      </c>
      <c r="N19" s="17">
        <v>23</v>
      </c>
      <c r="O19" s="17"/>
    </row>
    <row r="20" spans="1:15" ht="39.950000000000003" customHeight="1" x14ac:dyDescent="0.25">
      <c r="A20" s="8">
        <v>14</v>
      </c>
      <c r="B20" s="18" t="s">
        <v>156</v>
      </c>
      <c r="C20" s="19" t="s">
        <v>313</v>
      </c>
      <c r="D20" s="20" t="s">
        <v>314</v>
      </c>
      <c r="E20" s="20"/>
      <c r="F20" s="17" t="s">
        <v>18</v>
      </c>
      <c r="G20" s="21" t="s">
        <v>124</v>
      </c>
      <c r="H20" s="17" t="s">
        <v>277</v>
      </c>
      <c r="I20" s="17" t="s">
        <v>278</v>
      </c>
      <c r="J20" s="17">
        <v>9</v>
      </c>
      <c r="K20" s="17">
        <v>16</v>
      </c>
      <c r="L20" s="17">
        <v>5</v>
      </c>
      <c r="M20" s="17">
        <v>2</v>
      </c>
      <c r="N20" s="17">
        <v>23</v>
      </c>
      <c r="O20" s="17"/>
    </row>
    <row r="21" spans="1:15" ht="39.950000000000003" customHeight="1" x14ac:dyDescent="0.25">
      <c r="A21" s="8">
        <v>15</v>
      </c>
      <c r="B21" s="18" t="s">
        <v>182</v>
      </c>
      <c r="C21" s="19" t="s">
        <v>164</v>
      </c>
      <c r="D21" s="17" t="s">
        <v>183</v>
      </c>
      <c r="E21" s="20"/>
      <c r="F21" s="17" t="s">
        <v>7</v>
      </c>
      <c r="G21" s="21" t="s">
        <v>31</v>
      </c>
      <c r="H21" s="17" t="s">
        <v>277</v>
      </c>
      <c r="I21" s="17" t="s">
        <v>278</v>
      </c>
      <c r="J21" s="17">
        <v>9</v>
      </c>
      <c r="K21" s="17">
        <v>16</v>
      </c>
      <c r="L21" s="17">
        <v>5</v>
      </c>
      <c r="M21" s="17">
        <v>2</v>
      </c>
      <c r="N21" s="17">
        <v>23</v>
      </c>
      <c r="O21" s="17"/>
    </row>
    <row r="22" spans="1:15" ht="39.950000000000003" customHeight="1" x14ac:dyDescent="0.25">
      <c r="A22" s="8">
        <v>16</v>
      </c>
      <c r="B22" s="18" t="s">
        <v>342</v>
      </c>
      <c r="C22" s="24" t="s">
        <v>343</v>
      </c>
      <c r="D22" s="17" t="s">
        <v>58</v>
      </c>
      <c r="E22" s="25"/>
      <c r="F22" s="17" t="s">
        <v>18</v>
      </c>
      <c r="G22" s="21" t="s">
        <v>26</v>
      </c>
      <c r="H22" s="17" t="s">
        <v>277</v>
      </c>
      <c r="I22" s="17" t="s">
        <v>279</v>
      </c>
      <c r="J22" s="17">
        <v>9</v>
      </c>
      <c r="K22" s="17" t="s">
        <v>415</v>
      </c>
      <c r="L22" s="17" t="s">
        <v>417</v>
      </c>
      <c r="M22" s="17">
        <v>2</v>
      </c>
      <c r="N22" s="17">
        <v>22</v>
      </c>
      <c r="O22" s="17"/>
    </row>
    <row r="23" spans="1:15" ht="39.950000000000003" customHeight="1" x14ac:dyDescent="0.25">
      <c r="A23" s="8">
        <v>17</v>
      </c>
      <c r="B23" s="18" t="s">
        <v>156</v>
      </c>
      <c r="C23" s="19" t="s">
        <v>206</v>
      </c>
      <c r="D23" s="17" t="s">
        <v>207</v>
      </c>
      <c r="E23" s="20"/>
      <c r="F23" s="17" t="s">
        <v>18</v>
      </c>
      <c r="G23" s="21" t="s">
        <v>40</v>
      </c>
      <c r="H23" s="17" t="s">
        <v>277</v>
      </c>
      <c r="I23" s="17" t="s">
        <v>279</v>
      </c>
      <c r="J23" s="17">
        <v>9</v>
      </c>
      <c r="K23" s="17">
        <v>16</v>
      </c>
      <c r="L23" s="17">
        <v>4</v>
      </c>
      <c r="M23" s="17">
        <v>2</v>
      </c>
      <c r="N23" s="17">
        <v>22</v>
      </c>
      <c r="O23" s="17"/>
    </row>
    <row r="24" spans="1:15" ht="39.950000000000003" customHeight="1" x14ac:dyDescent="0.25">
      <c r="A24" s="8">
        <v>18</v>
      </c>
      <c r="B24" s="23" t="s">
        <v>407</v>
      </c>
      <c r="C24" s="24" t="s">
        <v>203</v>
      </c>
      <c r="D24" s="25" t="s">
        <v>204</v>
      </c>
      <c r="E24" s="25"/>
      <c r="F24" s="17" t="s">
        <v>18</v>
      </c>
      <c r="G24" s="21" t="s">
        <v>205</v>
      </c>
      <c r="H24" s="17" t="s">
        <v>277</v>
      </c>
      <c r="I24" s="17" t="s">
        <v>279</v>
      </c>
      <c r="J24" s="17">
        <v>9</v>
      </c>
      <c r="K24" s="17">
        <v>16</v>
      </c>
      <c r="L24" s="17">
        <v>4</v>
      </c>
      <c r="M24" s="17">
        <v>2</v>
      </c>
      <c r="N24" s="17">
        <v>22</v>
      </c>
      <c r="O24" s="17"/>
    </row>
    <row r="25" spans="1:15" ht="39.950000000000003" customHeight="1" x14ac:dyDescent="0.25">
      <c r="A25" s="8">
        <v>19</v>
      </c>
      <c r="B25" s="18" t="s">
        <v>156</v>
      </c>
      <c r="C25" s="19" t="s">
        <v>201</v>
      </c>
      <c r="D25" s="20" t="s">
        <v>202</v>
      </c>
      <c r="E25" s="20"/>
      <c r="F25" s="17" t="s">
        <v>18</v>
      </c>
      <c r="G25" s="21" t="s">
        <v>40</v>
      </c>
      <c r="H25" s="17" t="s">
        <v>277</v>
      </c>
      <c r="I25" s="17" t="s">
        <v>279</v>
      </c>
      <c r="J25" s="17">
        <v>9</v>
      </c>
      <c r="K25" s="17">
        <v>16</v>
      </c>
      <c r="L25" s="17">
        <v>4</v>
      </c>
      <c r="M25" s="17">
        <v>2</v>
      </c>
      <c r="N25" s="17">
        <v>22</v>
      </c>
      <c r="O25" s="42"/>
    </row>
    <row r="26" spans="1:15" ht="39.950000000000003" customHeight="1" x14ac:dyDescent="0.25">
      <c r="A26" s="8">
        <v>20</v>
      </c>
      <c r="B26" s="45" t="s">
        <v>175</v>
      </c>
      <c r="C26" s="40" t="s">
        <v>22</v>
      </c>
      <c r="D26" s="41" t="s">
        <v>169</v>
      </c>
      <c r="E26" s="41"/>
      <c r="F26" s="42" t="s">
        <v>18</v>
      </c>
      <c r="G26" s="43" t="s">
        <v>205</v>
      </c>
      <c r="H26" s="42" t="s">
        <v>277</v>
      </c>
      <c r="I26" s="42" t="s">
        <v>279</v>
      </c>
      <c r="J26" s="42">
        <v>9</v>
      </c>
      <c r="K26" s="42">
        <v>16</v>
      </c>
      <c r="L26" s="42">
        <v>4</v>
      </c>
      <c r="M26" s="42">
        <v>2</v>
      </c>
      <c r="N26" s="42">
        <v>22</v>
      </c>
      <c r="O26" s="21"/>
    </row>
    <row r="27" spans="1:15" ht="39.950000000000003" customHeight="1" x14ac:dyDescent="0.25">
      <c r="A27" s="8">
        <v>21</v>
      </c>
      <c r="B27" s="18" t="s">
        <v>170</v>
      </c>
      <c r="C27" s="19" t="s">
        <v>188</v>
      </c>
      <c r="D27" s="17" t="s">
        <v>191</v>
      </c>
      <c r="E27" s="20"/>
      <c r="F27" s="17" t="s">
        <v>18</v>
      </c>
      <c r="G27" s="21" t="s">
        <v>40</v>
      </c>
      <c r="H27" s="17" t="s">
        <v>277</v>
      </c>
      <c r="I27" s="17" t="s">
        <v>279</v>
      </c>
      <c r="J27" s="17">
        <v>9</v>
      </c>
      <c r="K27" s="17">
        <v>16</v>
      </c>
      <c r="L27" s="17">
        <v>4</v>
      </c>
      <c r="M27" s="17">
        <v>2</v>
      </c>
      <c r="N27" s="17">
        <v>22</v>
      </c>
      <c r="O27" s="17"/>
    </row>
    <row r="28" spans="1:15" ht="39.950000000000003" customHeight="1" x14ac:dyDescent="0.25">
      <c r="A28" s="8">
        <v>22</v>
      </c>
      <c r="B28" s="39" t="s">
        <v>156</v>
      </c>
      <c r="C28" s="40" t="s">
        <v>160</v>
      </c>
      <c r="D28" s="42" t="s">
        <v>161</v>
      </c>
      <c r="E28" s="41"/>
      <c r="F28" s="42" t="s">
        <v>18</v>
      </c>
      <c r="G28" s="43" t="s">
        <v>97</v>
      </c>
      <c r="H28" s="42" t="s">
        <v>277</v>
      </c>
      <c r="I28" s="42" t="s">
        <v>279</v>
      </c>
      <c r="J28" s="42">
        <v>9</v>
      </c>
      <c r="K28" s="42">
        <v>16</v>
      </c>
      <c r="L28" s="42">
        <v>4</v>
      </c>
      <c r="M28" s="42">
        <v>2</v>
      </c>
      <c r="N28" s="42">
        <v>22</v>
      </c>
      <c r="O28" s="42"/>
    </row>
    <row r="29" spans="1:15" ht="39.950000000000003" customHeight="1" x14ac:dyDescent="0.25">
      <c r="A29" s="8">
        <v>23</v>
      </c>
      <c r="B29" s="18" t="s">
        <v>172</v>
      </c>
      <c r="C29" s="19" t="s">
        <v>173</v>
      </c>
      <c r="D29" s="17" t="s">
        <v>174</v>
      </c>
      <c r="E29" s="20"/>
      <c r="F29" s="17" t="s">
        <v>18</v>
      </c>
      <c r="G29" s="21" t="s">
        <v>26</v>
      </c>
      <c r="H29" s="17" t="s">
        <v>277</v>
      </c>
      <c r="I29" s="17" t="s">
        <v>279</v>
      </c>
      <c r="J29" s="17">
        <v>9</v>
      </c>
      <c r="K29" s="17">
        <v>16</v>
      </c>
      <c r="L29" s="17">
        <v>4</v>
      </c>
      <c r="M29" s="17">
        <v>2</v>
      </c>
      <c r="N29" s="17">
        <v>22</v>
      </c>
      <c r="O29" s="17"/>
    </row>
    <row r="30" spans="1:15" ht="39.950000000000003" customHeight="1" x14ac:dyDescent="0.25">
      <c r="A30" s="8">
        <v>24</v>
      </c>
      <c r="B30" s="18" t="s">
        <v>21</v>
      </c>
      <c r="C30" s="19" t="s">
        <v>225</v>
      </c>
      <c r="D30" s="17" t="s">
        <v>224</v>
      </c>
      <c r="E30" s="20"/>
      <c r="F30" s="17" t="s">
        <v>7</v>
      </c>
      <c r="G30" s="21" t="s">
        <v>27</v>
      </c>
      <c r="H30" s="17" t="s">
        <v>277</v>
      </c>
      <c r="I30" s="21" t="s">
        <v>279</v>
      </c>
      <c r="J30" s="21">
        <v>9</v>
      </c>
      <c r="K30" s="21">
        <v>16</v>
      </c>
      <c r="L30" s="21">
        <v>4</v>
      </c>
      <c r="M30" s="21">
        <v>2</v>
      </c>
      <c r="N30" s="21">
        <v>22</v>
      </c>
      <c r="O30" s="17"/>
    </row>
    <row r="31" spans="1:15" ht="39.950000000000003" customHeight="1" x14ac:dyDescent="0.25">
      <c r="A31" s="8">
        <v>25</v>
      </c>
      <c r="B31" s="18" t="s">
        <v>156</v>
      </c>
      <c r="C31" s="19" t="s">
        <v>93</v>
      </c>
      <c r="D31" s="20" t="s">
        <v>189</v>
      </c>
      <c r="E31" s="20"/>
      <c r="F31" s="17" t="s">
        <v>18</v>
      </c>
      <c r="G31" s="21" t="s">
        <v>190</v>
      </c>
      <c r="H31" s="17" t="s">
        <v>277</v>
      </c>
      <c r="I31" s="17" t="s">
        <v>279</v>
      </c>
      <c r="J31" s="17">
        <v>9</v>
      </c>
      <c r="K31" s="17">
        <v>16</v>
      </c>
      <c r="L31" s="17">
        <v>4</v>
      </c>
      <c r="M31" s="17">
        <v>2</v>
      </c>
      <c r="N31" s="17">
        <v>22</v>
      </c>
      <c r="O31" s="17"/>
    </row>
    <row r="32" spans="1:15" ht="39.950000000000003" customHeight="1" x14ac:dyDescent="0.25">
      <c r="A32" s="8">
        <v>26</v>
      </c>
      <c r="B32" s="39" t="s">
        <v>156</v>
      </c>
      <c r="C32" s="40" t="s">
        <v>162</v>
      </c>
      <c r="D32" s="41" t="s">
        <v>163</v>
      </c>
      <c r="E32" s="41"/>
      <c r="F32" s="42" t="s">
        <v>18</v>
      </c>
      <c r="G32" s="43" t="s">
        <v>26</v>
      </c>
      <c r="H32" s="42" t="s">
        <v>277</v>
      </c>
      <c r="I32" s="42" t="s">
        <v>279</v>
      </c>
      <c r="J32" s="42">
        <v>9</v>
      </c>
      <c r="K32" s="42">
        <v>16</v>
      </c>
      <c r="L32" s="42">
        <v>4</v>
      </c>
      <c r="M32" s="42">
        <v>2</v>
      </c>
      <c r="N32" s="42">
        <v>22</v>
      </c>
      <c r="O32" s="17"/>
    </row>
    <row r="33" spans="1:15" s="32" customFormat="1" ht="39.950000000000003" customHeight="1" x14ac:dyDescent="0.3">
      <c r="A33" s="8">
        <v>27</v>
      </c>
      <c r="B33" s="18" t="s">
        <v>156</v>
      </c>
      <c r="C33" s="19" t="s">
        <v>164</v>
      </c>
      <c r="D33" s="20" t="s">
        <v>165</v>
      </c>
      <c r="E33" s="20"/>
      <c r="F33" s="17" t="s">
        <v>7</v>
      </c>
      <c r="G33" s="21" t="s">
        <v>26</v>
      </c>
      <c r="H33" s="17" t="s">
        <v>277</v>
      </c>
      <c r="I33" s="17" t="s">
        <v>279</v>
      </c>
      <c r="J33" s="17">
        <v>9</v>
      </c>
      <c r="K33" s="17">
        <v>16</v>
      </c>
      <c r="L33" s="17">
        <v>4</v>
      </c>
      <c r="M33" s="17">
        <v>2</v>
      </c>
      <c r="N33" s="17">
        <v>22</v>
      </c>
      <c r="O33" s="17"/>
    </row>
    <row r="34" spans="1:15" s="32" customFormat="1" ht="35.25" customHeight="1" x14ac:dyDescent="0.25">
      <c r="A34" s="191" t="s">
        <v>557</v>
      </c>
      <c r="B34" s="191"/>
      <c r="C34" s="191"/>
      <c r="D34" s="1"/>
      <c r="E34" s="1"/>
      <c r="F34" s="1"/>
      <c r="G34" s="1"/>
      <c r="O34" s="2"/>
    </row>
    <row r="35" spans="1:15" s="32" customFormat="1" ht="24.75" customHeight="1" x14ac:dyDescent="0.3">
      <c r="A35" s="2"/>
      <c r="B35" s="2"/>
      <c r="C35" s="2"/>
      <c r="D35" s="2"/>
      <c r="E35" s="2"/>
      <c r="F35" s="2"/>
      <c r="G35" s="2"/>
      <c r="H35" s="175" t="s">
        <v>47</v>
      </c>
      <c r="I35" s="175"/>
      <c r="J35" s="175"/>
      <c r="K35" s="175"/>
      <c r="L35" s="175"/>
      <c r="M35" s="175"/>
      <c r="N35" s="175"/>
      <c r="O35" s="175"/>
    </row>
    <row r="36" spans="1:15" s="32" customFormat="1" ht="37.5" customHeight="1" x14ac:dyDescent="0.3">
      <c r="A36" s="159" t="s">
        <v>411</v>
      </c>
      <c r="B36" s="159"/>
      <c r="C36" s="159"/>
      <c r="D36" s="3"/>
      <c r="E36" s="159" t="s">
        <v>412</v>
      </c>
      <c r="F36" s="159"/>
      <c r="G36" s="159"/>
      <c r="H36" s="159" t="s">
        <v>43</v>
      </c>
      <c r="I36" s="159"/>
      <c r="J36" s="159"/>
      <c r="K36" s="159"/>
      <c r="L36" s="159"/>
      <c r="M36" s="159"/>
      <c r="N36" s="159"/>
      <c r="O36" s="159"/>
    </row>
    <row r="37" spans="1:15" s="32" customFormat="1" ht="37.5" customHeight="1" x14ac:dyDescent="0.25">
      <c r="A37" s="1"/>
      <c r="B37" s="1"/>
      <c r="C37" s="1"/>
      <c r="D37" s="1"/>
      <c r="E37" s="1"/>
      <c r="F37" s="4"/>
      <c r="G37" s="4"/>
      <c r="K37" s="4"/>
      <c r="L37" s="4"/>
    </row>
    <row r="38" spans="1:15" s="32" customFormat="1" ht="37.5" customHeight="1" x14ac:dyDescent="0.25">
      <c r="A38" s="1"/>
      <c r="B38" s="1"/>
      <c r="C38" s="1"/>
      <c r="D38" s="1"/>
      <c r="E38" s="1"/>
      <c r="F38" s="4"/>
      <c r="G38" s="4"/>
      <c r="K38" s="4"/>
      <c r="L38" s="4"/>
    </row>
    <row r="39" spans="1:15" ht="37.5" customHeight="1" x14ac:dyDescent="0.25">
      <c r="A39" s="159" t="s">
        <v>413</v>
      </c>
      <c r="B39" s="159"/>
      <c r="C39" s="159"/>
      <c r="D39" s="3"/>
      <c r="E39" s="159" t="s">
        <v>14</v>
      </c>
      <c r="F39" s="159"/>
      <c r="G39" s="159"/>
      <c r="H39" s="159" t="s">
        <v>15</v>
      </c>
      <c r="I39" s="159"/>
      <c r="J39" s="159"/>
      <c r="K39" s="159"/>
      <c r="L39" s="159"/>
      <c r="M39" s="159"/>
      <c r="N39" s="159"/>
      <c r="O39" s="159"/>
    </row>
  </sheetData>
  <mergeCells count="26">
    <mergeCell ref="A39:C39"/>
    <mergeCell ref="E39:G39"/>
    <mergeCell ref="A34:C34"/>
    <mergeCell ref="A36:C36"/>
    <mergeCell ref="E36:G36"/>
    <mergeCell ref="H35:O35"/>
    <mergeCell ref="H36:O36"/>
    <mergeCell ref="H39:O39"/>
    <mergeCell ref="I5:I6"/>
    <mergeCell ref="J5:J6"/>
    <mergeCell ref="K5:L5"/>
    <mergeCell ref="M5:M6"/>
    <mergeCell ref="N5:N6"/>
    <mergeCell ref="O5:O6"/>
    <mergeCell ref="A5:A6"/>
    <mergeCell ref="B5:C6"/>
    <mergeCell ref="D5:E5"/>
    <mergeCell ref="F5:F6"/>
    <mergeCell ref="G5:G6"/>
    <mergeCell ref="H5:H6"/>
    <mergeCell ref="A1:F1"/>
    <mergeCell ref="H1:O1"/>
    <mergeCell ref="A2:F2"/>
    <mergeCell ref="H2:O2"/>
    <mergeCell ref="A3:F3"/>
    <mergeCell ref="A4:O4"/>
  </mergeCells>
  <pageMargins left="0.41" right="0.16" top="0.41" bottom="0.49" header="0.3" footer="0.3"/>
  <pageSetup scale="93" fitToHeight="0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abSelected="1" zoomScale="90" zoomScaleNormal="90" workbookViewId="0">
      <selection activeCell="D13" sqref="D13"/>
    </sheetView>
  </sheetViews>
  <sheetFormatPr defaultRowHeight="37.5" customHeight="1" x14ac:dyDescent="0.25"/>
  <cols>
    <col min="1" max="1" width="4" style="1" customWidth="1"/>
    <col min="2" max="2" width="12.6640625" style="1" customWidth="1"/>
    <col min="3" max="3" width="8" style="1" customWidth="1"/>
    <col min="4" max="5" width="9" style="1" customWidth="1"/>
    <col min="6" max="6" width="7.109375" style="1" customWidth="1"/>
    <col min="7" max="7" width="21.21875" style="1" customWidth="1"/>
    <col min="8" max="8" width="5.5546875" style="32" customWidth="1"/>
    <col min="9" max="9" width="5.109375" style="32" customWidth="1"/>
    <col min="10" max="10" width="3.88671875" style="32" customWidth="1"/>
    <col min="11" max="12" width="4.77734375" style="32" customWidth="1"/>
    <col min="13" max="13" width="6.109375" style="32" customWidth="1"/>
    <col min="14" max="14" width="6.77734375" style="32" customWidth="1"/>
    <col min="15" max="15" width="6" style="32" customWidth="1"/>
    <col min="16" max="16384" width="8.88671875" style="1"/>
  </cols>
  <sheetData>
    <row r="1" spans="1:15" ht="24.95" customHeight="1" x14ac:dyDescent="0.25">
      <c r="A1" s="176" t="s">
        <v>0</v>
      </c>
      <c r="B1" s="176"/>
      <c r="C1" s="176"/>
      <c r="D1" s="176"/>
      <c r="E1" s="176"/>
      <c r="F1" s="176"/>
      <c r="G1" s="29"/>
      <c r="H1" s="177" t="s">
        <v>41</v>
      </c>
      <c r="I1" s="177"/>
      <c r="J1" s="177"/>
      <c r="K1" s="177"/>
      <c r="L1" s="177"/>
      <c r="M1" s="177"/>
      <c r="N1" s="177"/>
      <c r="O1" s="177"/>
    </row>
    <row r="2" spans="1:15" ht="19.5" customHeight="1" x14ac:dyDescent="0.25">
      <c r="A2" s="178" t="s">
        <v>46</v>
      </c>
      <c r="B2" s="178"/>
      <c r="C2" s="178"/>
      <c r="D2" s="178"/>
      <c r="E2" s="178"/>
      <c r="F2" s="178"/>
      <c r="G2" s="29"/>
      <c r="H2" s="177" t="s">
        <v>42</v>
      </c>
      <c r="I2" s="177"/>
      <c r="J2" s="177"/>
      <c r="K2" s="177"/>
      <c r="L2" s="177"/>
      <c r="M2" s="177"/>
      <c r="N2" s="177"/>
      <c r="O2" s="177"/>
    </row>
    <row r="3" spans="1:15" ht="24.95" customHeight="1" x14ac:dyDescent="0.25">
      <c r="A3" s="178" t="s">
        <v>1</v>
      </c>
      <c r="B3" s="178"/>
      <c r="C3" s="178"/>
      <c r="D3" s="178"/>
      <c r="E3" s="178"/>
      <c r="F3" s="178"/>
      <c r="G3" s="7"/>
    </row>
    <row r="4" spans="1:15" ht="63" customHeight="1" x14ac:dyDescent="0.25">
      <c r="A4" s="178" t="s">
        <v>419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</row>
    <row r="5" spans="1:15" ht="37.5" customHeight="1" x14ac:dyDescent="0.25">
      <c r="A5" s="180" t="s">
        <v>253</v>
      </c>
      <c r="B5" s="182" t="s">
        <v>2</v>
      </c>
      <c r="C5" s="183"/>
      <c r="D5" s="184" t="s">
        <v>3</v>
      </c>
      <c r="E5" s="185"/>
      <c r="F5" s="186" t="s">
        <v>4</v>
      </c>
      <c r="G5" s="187" t="s">
        <v>5</v>
      </c>
      <c r="H5" s="179" t="s">
        <v>245</v>
      </c>
      <c r="I5" s="179" t="s">
        <v>246</v>
      </c>
      <c r="J5" s="179" t="s">
        <v>247</v>
      </c>
      <c r="K5" s="179" t="s">
        <v>248</v>
      </c>
      <c r="L5" s="179"/>
      <c r="M5" s="179" t="s">
        <v>249</v>
      </c>
      <c r="N5" s="179" t="s">
        <v>250</v>
      </c>
      <c r="O5" s="179" t="s">
        <v>6</v>
      </c>
    </row>
    <row r="6" spans="1:15" ht="37.5" customHeight="1" x14ac:dyDescent="0.25">
      <c r="A6" s="181"/>
      <c r="B6" s="182"/>
      <c r="C6" s="183"/>
      <c r="D6" s="5" t="s">
        <v>22</v>
      </c>
      <c r="E6" s="6" t="s">
        <v>23</v>
      </c>
      <c r="F6" s="186"/>
      <c r="G6" s="188"/>
      <c r="H6" s="179"/>
      <c r="I6" s="179"/>
      <c r="J6" s="179"/>
      <c r="K6" s="34" t="s">
        <v>251</v>
      </c>
      <c r="L6" s="34" t="s">
        <v>252</v>
      </c>
      <c r="M6" s="179"/>
      <c r="N6" s="179"/>
      <c r="O6" s="179"/>
    </row>
    <row r="7" spans="1:15" s="137" customFormat="1" ht="39.950000000000003" customHeight="1" x14ac:dyDescent="0.25">
      <c r="A7" s="8">
        <v>1</v>
      </c>
      <c r="B7" s="23" t="s">
        <v>590</v>
      </c>
      <c r="C7" s="24" t="s">
        <v>591</v>
      </c>
      <c r="D7" s="25"/>
      <c r="E7" s="25" t="s">
        <v>592</v>
      </c>
      <c r="F7" s="17" t="s">
        <v>11</v>
      </c>
      <c r="G7" s="21" t="s">
        <v>578</v>
      </c>
      <c r="H7" s="17" t="s">
        <v>279</v>
      </c>
      <c r="I7" s="17" t="s">
        <v>278</v>
      </c>
      <c r="J7" s="17">
        <v>9</v>
      </c>
      <c r="K7" s="17" t="s">
        <v>418</v>
      </c>
      <c r="L7" s="17" t="s">
        <v>416</v>
      </c>
      <c r="M7" s="17">
        <v>2</v>
      </c>
      <c r="N7" s="17">
        <v>25</v>
      </c>
      <c r="O7" s="17"/>
    </row>
    <row r="8" spans="1:15" ht="39.950000000000003" customHeight="1" x14ac:dyDescent="0.25">
      <c r="A8" s="8">
        <v>2</v>
      </c>
      <c r="B8" s="14" t="s">
        <v>10</v>
      </c>
      <c r="C8" s="15" t="s">
        <v>325</v>
      </c>
      <c r="D8" s="16"/>
      <c r="E8" s="16" t="s">
        <v>433</v>
      </c>
      <c r="F8" s="9" t="s">
        <v>7</v>
      </c>
      <c r="G8" s="13" t="s">
        <v>432</v>
      </c>
      <c r="H8" s="17" t="s">
        <v>279</v>
      </c>
      <c r="I8" s="17" t="s">
        <v>278</v>
      </c>
      <c r="J8" s="17">
        <v>9</v>
      </c>
      <c r="K8" s="17">
        <v>18</v>
      </c>
      <c r="L8" s="17">
        <v>5</v>
      </c>
      <c r="M8" s="17">
        <v>2</v>
      </c>
      <c r="N8" s="17">
        <v>25</v>
      </c>
      <c r="O8" s="17"/>
    </row>
    <row r="9" spans="1:15" ht="39.950000000000003" customHeight="1" x14ac:dyDescent="0.25">
      <c r="A9" s="8">
        <v>3</v>
      </c>
      <c r="B9" s="18" t="s">
        <v>122</v>
      </c>
      <c r="C9" s="19" t="s">
        <v>118</v>
      </c>
      <c r="D9" s="17"/>
      <c r="E9" s="20" t="s">
        <v>107</v>
      </c>
      <c r="F9" s="17" t="s">
        <v>18</v>
      </c>
      <c r="G9" s="21" t="s">
        <v>31</v>
      </c>
      <c r="H9" s="17" t="s">
        <v>279</v>
      </c>
      <c r="I9" s="17" t="s">
        <v>278</v>
      </c>
      <c r="J9" s="17">
        <v>9</v>
      </c>
      <c r="K9" s="17">
        <v>18</v>
      </c>
      <c r="L9" s="17">
        <v>5</v>
      </c>
      <c r="M9" s="17">
        <v>2</v>
      </c>
      <c r="N9" s="17">
        <v>25</v>
      </c>
      <c r="O9" s="17"/>
    </row>
    <row r="10" spans="1:15" ht="39.950000000000003" customHeight="1" x14ac:dyDescent="0.25">
      <c r="A10" s="8">
        <v>4</v>
      </c>
      <c r="B10" s="23" t="s">
        <v>384</v>
      </c>
      <c r="C10" s="24" t="s">
        <v>402</v>
      </c>
      <c r="D10" s="25"/>
      <c r="E10" s="25" t="s">
        <v>62</v>
      </c>
      <c r="F10" s="9" t="s">
        <v>7</v>
      </c>
      <c r="G10" s="13" t="s">
        <v>403</v>
      </c>
      <c r="H10" s="17" t="s">
        <v>279</v>
      </c>
      <c r="I10" s="17" t="s">
        <v>278</v>
      </c>
      <c r="J10" s="17">
        <v>9</v>
      </c>
      <c r="K10" s="17" t="s">
        <v>418</v>
      </c>
      <c r="L10" s="17" t="s">
        <v>416</v>
      </c>
      <c r="M10" s="17">
        <v>2</v>
      </c>
      <c r="N10" s="17">
        <v>25</v>
      </c>
      <c r="O10" s="17"/>
    </row>
    <row r="11" spans="1:15" ht="39.950000000000003" customHeight="1" x14ac:dyDescent="0.25">
      <c r="A11" s="8">
        <v>5</v>
      </c>
      <c r="B11" s="18" t="s">
        <v>10</v>
      </c>
      <c r="C11" s="19" t="s">
        <v>325</v>
      </c>
      <c r="D11" s="17"/>
      <c r="E11" s="20" t="s">
        <v>447</v>
      </c>
      <c r="F11" s="9" t="s">
        <v>7</v>
      </c>
      <c r="G11" s="13" t="s">
        <v>448</v>
      </c>
      <c r="H11" s="17" t="s">
        <v>279</v>
      </c>
      <c r="I11" s="17" t="s">
        <v>278</v>
      </c>
      <c r="J11" s="17">
        <v>9</v>
      </c>
      <c r="K11" s="17">
        <v>18</v>
      </c>
      <c r="L11" s="17">
        <v>5</v>
      </c>
      <c r="M11" s="17">
        <v>2</v>
      </c>
      <c r="N11" s="17">
        <v>25</v>
      </c>
      <c r="O11" s="17"/>
    </row>
    <row r="12" spans="1:15" ht="39.950000000000003" customHeight="1" x14ac:dyDescent="0.25">
      <c r="A12" s="8">
        <v>6</v>
      </c>
      <c r="B12" s="18" t="s">
        <v>17</v>
      </c>
      <c r="C12" s="24" t="s">
        <v>93</v>
      </c>
      <c r="D12" s="17"/>
      <c r="E12" s="25" t="s">
        <v>94</v>
      </c>
      <c r="F12" s="17" t="s">
        <v>18</v>
      </c>
      <c r="G12" s="13" t="s">
        <v>26</v>
      </c>
      <c r="H12" s="17" t="s">
        <v>279</v>
      </c>
      <c r="I12" s="17" t="s">
        <v>278</v>
      </c>
      <c r="J12" s="17"/>
      <c r="K12" s="17" t="s">
        <v>418</v>
      </c>
      <c r="L12" s="17" t="s">
        <v>416</v>
      </c>
      <c r="M12" s="17">
        <v>2</v>
      </c>
      <c r="N12" s="17">
        <v>25</v>
      </c>
      <c r="O12" s="17"/>
    </row>
    <row r="13" spans="1:15" ht="39.950000000000003" customHeight="1" x14ac:dyDescent="0.25">
      <c r="A13" s="8">
        <v>7</v>
      </c>
      <c r="B13" s="14" t="s">
        <v>514</v>
      </c>
      <c r="C13" s="15" t="s">
        <v>515</v>
      </c>
      <c r="D13" s="9"/>
      <c r="E13" s="16" t="s">
        <v>516</v>
      </c>
      <c r="F13" s="9" t="s">
        <v>12</v>
      </c>
      <c r="G13" s="13" t="s">
        <v>311</v>
      </c>
      <c r="H13" s="17" t="s">
        <v>279</v>
      </c>
      <c r="I13" s="22" t="s">
        <v>278</v>
      </c>
      <c r="J13" s="17">
        <v>9</v>
      </c>
      <c r="K13" s="17">
        <v>18</v>
      </c>
      <c r="L13" s="17">
        <v>5</v>
      </c>
      <c r="M13" s="17">
        <v>2</v>
      </c>
      <c r="N13" s="17">
        <v>25</v>
      </c>
      <c r="O13" s="17"/>
    </row>
    <row r="14" spans="1:15" ht="39.950000000000003" customHeight="1" x14ac:dyDescent="0.25">
      <c r="A14" s="8">
        <v>8</v>
      </c>
      <c r="B14" s="14" t="s">
        <v>226</v>
      </c>
      <c r="C14" s="15" t="s">
        <v>227</v>
      </c>
      <c r="D14" s="16"/>
      <c r="E14" s="16" t="s">
        <v>228</v>
      </c>
      <c r="F14" s="9" t="s">
        <v>18</v>
      </c>
      <c r="G14" s="13" t="s">
        <v>97</v>
      </c>
      <c r="H14" s="17" t="s">
        <v>279</v>
      </c>
      <c r="I14" s="22" t="s">
        <v>278</v>
      </c>
      <c r="J14" s="17">
        <v>9</v>
      </c>
      <c r="K14" s="17">
        <v>18</v>
      </c>
      <c r="L14" s="17">
        <v>5</v>
      </c>
      <c r="M14" s="17">
        <v>2</v>
      </c>
      <c r="N14" s="17">
        <v>25</v>
      </c>
      <c r="O14" s="17"/>
    </row>
    <row r="15" spans="1:15" ht="39.950000000000003" customHeight="1" x14ac:dyDescent="0.25">
      <c r="A15" s="8">
        <v>9</v>
      </c>
      <c r="B15" s="18" t="s">
        <v>17</v>
      </c>
      <c r="C15" s="19" t="s">
        <v>89</v>
      </c>
      <c r="D15" s="17"/>
      <c r="E15" s="27" t="s">
        <v>90</v>
      </c>
      <c r="F15" s="17" t="s">
        <v>18</v>
      </c>
      <c r="G15" s="13" t="s">
        <v>26</v>
      </c>
      <c r="H15" s="17" t="s">
        <v>279</v>
      </c>
      <c r="I15" s="17" t="s">
        <v>278</v>
      </c>
      <c r="J15" s="17">
        <v>9</v>
      </c>
      <c r="K15" s="17" t="s">
        <v>418</v>
      </c>
      <c r="L15" s="17" t="s">
        <v>416</v>
      </c>
      <c r="M15" s="17">
        <v>2</v>
      </c>
      <c r="N15" s="17">
        <v>25</v>
      </c>
      <c r="O15" s="17"/>
    </row>
    <row r="16" spans="1:15" ht="39.950000000000003" customHeight="1" x14ac:dyDescent="0.25">
      <c r="A16" s="8">
        <v>10</v>
      </c>
      <c r="B16" s="10" t="s">
        <v>10</v>
      </c>
      <c r="C16" s="11" t="s">
        <v>382</v>
      </c>
      <c r="D16" s="9"/>
      <c r="E16" s="12" t="s">
        <v>385</v>
      </c>
      <c r="F16" s="9" t="s">
        <v>7</v>
      </c>
      <c r="G16" s="13" t="s">
        <v>386</v>
      </c>
      <c r="H16" s="21" t="s">
        <v>279</v>
      </c>
      <c r="I16" s="21" t="s">
        <v>278</v>
      </c>
      <c r="J16" s="21">
        <v>9</v>
      </c>
      <c r="K16" s="21" t="s">
        <v>418</v>
      </c>
      <c r="L16" s="21" t="s">
        <v>416</v>
      </c>
      <c r="M16" s="21">
        <v>2</v>
      </c>
      <c r="N16" s="21">
        <v>25</v>
      </c>
      <c r="O16" s="21"/>
    </row>
    <row r="17" spans="1:15" ht="39.950000000000003" customHeight="1" x14ac:dyDescent="0.25">
      <c r="A17" s="8">
        <v>11</v>
      </c>
      <c r="B17" s="14" t="s">
        <v>299</v>
      </c>
      <c r="C17" s="15" t="s">
        <v>312</v>
      </c>
      <c r="D17" s="16"/>
      <c r="E17" s="16" t="s">
        <v>71</v>
      </c>
      <c r="F17" s="9" t="s">
        <v>18</v>
      </c>
      <c r="G17" s="13" t="s">
        <v>124</v>
      </c>
      <c r="H17" s="17" t="s">
        <v>277</v>
      </c>
      <c r="I17" s="17" t="s">
        <v>278</v>
      </c>
      <c r="J17" s="17">
        <v>9</v>
      </c>
      <c r="K17" s="17" t="s">
        <v>415</v>
      </c>
      <c r="L17" s="17" t="s">
        <v>416</v>
      </c>
      <c r="M17" s="17">
        <v>2</v>
      </c>
      <c r="N17" s="17">
        <v>23</v>
      </c>
      <c r="O17" s="17"/>
    </row>
    <row r="18" spans="1:15" ht="39.950000000000003" customHeight="1" x14ac:dyDescent="0.25">
      <c r="A18" s="8">
        <v>12</v>
      </c>
      <c r="B18" s="18" t="s">
        <v>17</v>
      </c>
      <c r="C18" s="19" t="s">
        <v>95</v>
      </c>
      <c r="D18" s="20"/>
      <c r="E18" s="20" t="s">
        <v>96</v>
      </c>
      <c r="F18" s="9" t="s">
        <v>18</v>
      </c>
      <c r="G18" s="13" t="s">
        <v>97</v>
      </c>
      <c r="H18" s="17" t="s">
        <v>277</v>
      </c>
      <c r="I18" s="17" t="s">
        <v>278</v>
      </c>
      <c r="J18" s="17">
        <v>9</v>
      </c>
      <c r="K18" s="17" t="s">
        <v>415</v>
      </c>
      <c r="L18" s="17" t="s">
        <v>416</v>
      </c>
      <c r="M18" s="17">
        <v>2</v>
      </c>
      <c r="N18" s="17">
        <v>23</v>
      </c>
      <c r="O18" s="17"/>
    </row>
    <row r="19" spans="1:15" ht="39.950000000000003" customHeight="1" x14ac:dyDescent="0.25">
      <c r="A19" s="8">
        <v>13</v>
      </c>
      <c r="B19" s="10" t="s">
        <v>13</v>
      </c>
      <c r="C19" s="11" t="s">
        <v>422</v>
      </c>
      <c r="D19" s="12"/>
      <c r="E19" s="12" t="s">
        <v>434</v>
      </c>
      <c r="F19" s="9" t="s">
        <v>7</v>
      </c>
      <c r="G19" s="13" t="s">
        <v>432</v>
      </c>
      <c r="H19" s="17" t="s">
        <v>277</v>
      </c>
      <c r="I19" s="17" t="s">
        <v>278</v>
      </c>
      <c r="J19" s="17">
        <v>9</v>
      </c>
      <c r="K19" s="17">
        <v>16</v>
      </c>
      <c r="L19" s="17">
        <v>5</v>
      </c>
      <c r="M19" s="17">
        <v>2</v>
      </c>
      <c r="N19" s="17">
        <v>23</v>
      </c>
      <c r="O19" s="17"/>
    </row>
    <row r="20" spans="1:15" s="44" customFormat="1" ht="39.950000000000003" customHeight="1" x14ac:dyDescent="0.25">
      <c r="A20" s="8">
        <v>14</v>
      </c>
      <c r="B20" s="10" t="s">
        <v>384</v>
      </c>
      <c r="C20" s="11" t="s">
        <v>340</v>
      </c>
      <c r="D20" s="9"/>
      <c r="E20" s="12" t="s">
        <v>228</v>
      </c>
      <c r="F20" s="9" t="s">
        <v>7</v>
      </c>
      <c r="G20" s="13" t="s">
        <v>387</v>
      </c>
      <c r="H20" s="17" t="s">
        <v>277</v>
      </c>
      <c r="I20" s="22" t="s">
        <v>278</v>
      </c>
      <c r="J20" s="17">
        <v>9</v>
      </c>
      <c r="K20" s="17" t="s">
        <v>415</v>
      </c>
      <c r="L20" s="17" t="s">
        <v>416</v>
      </c>
      <c r="M20" s="17">
        <v>2</v>
      </c>
      <c r="N20" s="17">
        <v>23</v>
      </c>
      <c r="O20" s="17"/>
    </row>
    <row r="21" spans="1:15" s="137" customFormat="1" ht="39.950000000000003" customHeight="1" x14ac:dyDescent="0.25">
      <c r="A21" s="8">
        <v>15</v>
      </c>
      <c r="B21" s="23" t="s">
        <v>587</v>
      </c>
      <c r="C21" s="24" t="s">
        <v>335</v>
      </c>
      <c r="D21" s="17"/>
      <c r="E21" s="25" t="s">
        <v>588</v>
      </c>
      <c r="F21" s="17" t="s">
        <v>18</v>
      </c>
      <c r="G21" s="21" t="s">
        <v>589</v>
      </c>
      <c r="H21" s="17" t="s">
        <v>277</v>
      </c>
      <c r="I21" s="22" t="s">
        <v>278</v>
      </c>
      <c r="J21" s="17">
        <v>10</v>
      </c>
      <c r="K21" s="17" t="s">
        <v>415</v>
      </c>
      <c r="L21" s="17" t="s">
        <v>416</v>
      </c>
      <c r="M21" s="17">
        <v>2</v>
      </c>
      <c r="N21" s="17">
        <v>23</v>
      </c>
      <c r="O21" s="17"/>
    </row>
    <row r="22" spans="1:15" ht="39.950000000000003" customHeight="1" x14ac:dyDescent="0.25">
      <c r="A22" s="8">
        <v>16</v>
      </c>
      <c r="B22" s="10" t="s">
        <v>13</v>
      </c>
      <c r="C22" s="11" t="s">
        <v>100</v>
      </c>
      <c r="D22" s="9"/>
      <c r="E22" s="12" t="s">
        <v>101</v>
      </c>
      <c r="F22" s="9" t="s">
        <v>7</v>
      </c>
      <c r="G22" s="13" t="s">
        <v>35</v>
      </c>
      <c r="H22" s="17" t="s">
        <v>277</v>
      </c>
      <c r="I22" s="22" t="s">
        <v>278</v>
      </c>
      <c r="J22" s="17">
        <v>9</v>
      </c>
      <c r="K22" s="17">
        <v>16</v>
      </c>
      <c r="L22" s="17">
        <v>5</v>
      </c>
      <c r="M22" s="17">
        <v>2</v>
      </c>
      <c r="N22" s="17">
        <v>23</v>
      </c>
      <c r="O22" s="17"/>
    </row>
    <row r="23" spans="1:15" ht="39.950000000000003" customHeight="1" x14ac:dyDescent="0.25">
      <c r="A23" s="8">
        <v>17</v>
      </c>
      <c r="B23" s="18" t="s">
        <v>213</v>
      </c>
      <c r="C23" s="19" t="s">
        <v>214</v>
      </c>
      <c r="D23" s="26"/>
      <c r="E23" s="20" t="s">
        <v>215</v>
      </c>
      <c r="F23" s="9" t="s">
        <v>7</v>
      </c>
      <c r="G23" s="13" t="s">
        <v>27</v>
      </c>
      <c r="H23" s="17" t="s">
        <v>277</v>
      </c>
      <c r="I23" s="17" t="s">
        <v>278</v>
      </c>
      <c r="J23" s="17">
        <v>9</v>
      </c>
      <c r="K23" s="17">
        <v>16</v>
      </c>
      <c r="L23" s="17">
        <v>5</v>
      </c>
      <c r="M23" s="17">
        <v>2</v>
      </c>
      <c r="N23" s="17">
        <v>23</v>
      </c>
      <c r="O23" s="17"/>
    </row>
    <row r="24" spans="1:15" ht="39.950000000000003" customHeight="1" x14ac:dyDescent="0.25">
      <c r="A24" s="8">
        <v>18</v>
      </c>
      <c r="B24" s="18" t="s">
        <v>17</v>
      </c>
      <c r="C24" s="19" t="s">
        <v>210</v>
      </c>
      <c r="D24" s="20"/>
      <c r="E24" s="20" t="s">
        <v>211</v>
      </c>
      <c r="F24" s="9" t="s">
        <v>18</v>
      </c>
      <c r="G24" s="13" t="s">
        <v>97</v>
      </c>
      <c r="H24" s="17" t="s">
        <v>277</v>
      </c>
      <c r="I24" s="17" t="s">
        <v>278</v>
      </c>
      <c r="J24" s="17">
        <v>9</v>
      </c>
      <c r="K24" s="17" t="s">
        <v>415</v>
      </c>
      <c r="L24" s="17" t="s">
        <v>416</v>
      </c>
      <c r="M24" s="17">
        <v>2</v>
      </c>
      <c r="N24" s="17">
        <v>23</v>
      </c>
      <c r="O24" s="17"/>
    </row>
    <row r="25" spans="1:15" s="137" customFormat="1" ht="39.950000000000003" customHeight="1" x14ac:dyDescent="0.25">
      <c r="A25" s="8">
        <v>19</v>
      </c>
      <c r="B25" s="18" t="s">
        <v>593</v>
      </c>
      <c r="C25" s="19" t="s">
        <v>594</v>
      </c>
      <c r="D25" s="133"/>
      <c r="E25" s="20" t="s">
        <v>595</v>
      </c>
      <c r="F25" s="17" t="s">
        <v>18</v>
      </c>
      <c r="G25" s="21" t="s">
        <v>589</v>
      </c>
      <c r="H25" s="17" t="s">
        <v>277</v>
      </c>
      <c r="I25" s="17" t="s">
        <v>278</v>
      </c>
      <c r="J25" s="17">
        <v>10</v>
      </c>
      <c r="K25" s="17" t="s">
        <v>415</v>
      </c>
      <c r="L25" s="17" t="s">
        <v>416</v>
      </c>
      <c r="M25" s="17">
        <v>2</v>
      </c>
      <c r="N25" s="17">
        <v>23</v>
      </c>
      <c r="O25" s="17"/>
    </row>
    <row r="26" spans="1:15" ht="39.950000000000003" customHeight="1" x14ac:dyDescent="0.25">
      <c r="A26" s="8">
        <v>20</v>
      </c>
      <c r="B26" s="23" t="s">
        <v>552</v>
      </c>
      <c r="C26" s="24" t="s">
        <v>553</v>
      </c>
      <c r="D26" s="17"/>
      <c r="E26" s="25" t="s">
        <v>554</v>
      </c>
      <c r="F26" s="17" t="s">
        <v>555</v>
      </c>
      <c r="G26" s="21" t="s">
        <v>556</v>
      </c>
      <c r="H26" s="17" t="s">
        <v>277</v>
      </c>
      <c r="I26" s="17" t="s">
        <v>278</v>
      </c>
      <c r="J26" s="17">
        <v>9</v>
      </c>
      <c r="K26" s="17">
        <v>16</v>
      </c>
      <c r="L26" s="17">
        <v>5</v>
      </c>
      <c r="M26" s="17">
        <v>2</v>
      </c>
      <c r="N26" s="17">
        <v>23</v>
      </c>
      <c r="O26" s="17"/>
    </row>
    <row r="27" spans="1:15" ht="39.950000000000003" customHeight="1" x14ac:dyDescent="0.25">
      <c r="A27" s="8">
        <v>21</v>
      </c>
      <c r="B27" s="18" t="s">
        <v>19</v>
      </c>
      <c r="C27" s="19" t="s">
        <v>98</v>
      </c>
      <c r="D27" s="20"/>
      <c r="E27" s="20" t="s">
        <v>99</v>
      </c>
      <c r="F27" s="9" t="s">
        <v>7</v>
      </c>
      <c r="G27" s="13" t="s">
        <v>28</v>
      </c>
      <c r="H27" s="17" t="s">
        <v>277</v>
      </c>
      <c r="I27" s="17" t="s">
        <v>278</v>
      </c>
      <c r="J27" s="17">
        <v>9</v>
      </c>
      <c r="K27" s="17" t="s">
        <v>415</v>
      </c>
      <c r="L27" s="17" t="s">
        <v>416</v>
      </c>
      <c r="M27" s="17">
        <v>2</v>
      </c>
      <c r="N27" s="17">
        <v>23</v>
      </c>
      <c r="O27" s="17"/>
    </row>
    <row r="28" spans="1:15" ht="39.950000000000003" customHeight="1" x14ac:dyDescent="0.25">
      <c r="A28" s="8">
        <v>22</v>
      </c>
      <c r="B28" s="14" t="s">
        <v>10</v>
      </c>
      <c r="C28" s="19" t="s">
        <v>430</v>
      </c>
      <c r="D28" s="20"/>
      <c r="E28" s="20" t="s">
        <v>431</v>
      </c>
      <c r="F28" s="17" t="s">
        <v>7</v>
      </c>
      <c r="G28" s="13" t="s">
        <v>432</v>
      </c>
      <c r="H28" s="17" t="s">
        <v>277</v>
      </c>
      <c r="I28" s="17" t="s">
        <v>278</v>
      </c>
      <c r="J28" s="17">
        <v>9</v>
      </c>
      <c r="K28" s="17">
        <v>16</v>
      </c>
      <c r="L28" s="17">
        <v>5</v>
      </c>
      <c r="M28" s="17">
        <v>2</v>
      </c>
      <c r="N28" s="17">
        <v>23</v>
      </c>
      <c r="O28" s="17"/>
    </row>
    <row r="29" spans="1:15" ht="39.950000000000003" customHeight="1" x14ac:dyDescent="0.25">
      <c r="A29" s="8">
        <v>23</v>
      </c>
      <c r="B29" s="14" t="s">
        <v>17</v>
      </c>
      <c r="C29" s="15" t="s">
        <v>91</v>
      </c>
      <c r="D29" s="16"/>
      <c r="E29" s="16" t="s">
        <v>92</v>
      </c>
      <c r="F29" s="9" t="s">
        <v>18</v>
      </c>
      <c r="G29" s="13" t="s">
        <v>97</v>
      </c>
      <c r="H29" s="17" t="s">
        <v>277</v>
      </c>
      <c r="I29" s="17" t="s">
        <v>278</v>
      </c>
      <c r="J29" s="17">
        <v>9</v>
      </c>
      <c r="K29" s="17" t="s">
        <v>415</v>
      </c>
      <c r="L29" s="17" t="s">
        <v>416</v>
      </c>
      <c r="M29" s="17">
        <v>2</v>
      </c>
      <c r="N29" s="17">
        <v>23</v>
      </c>
      <c r="O29" s="17"/>
    </row>
    <row r="30" spans="1:15" s="32" customFormat="1" ht="39.950000000000003" customHeight="1" x14ac:dyDescent="0.3">
      <c r="A30" s="8">
        <v>24</v>
      </c>
      <c r="B30" s="10" t="s">
        <v>17</v>
      </c>
      <c r="C30" s="11" t="s">
        <v>87</v>
      </c>
      <c r="D30" s="9"/>
      <c r="E30" s="12" t="s">
        <v>88</v>
      </c>
      <c r="F30" s="9" t="s">
        <v>18</v>
      </c>
      <c r="G30" s="13" t="s">
        <v>26</v>
      </c>
      <c r="H30" s="17" t="s">
        <v>277</v>
      </c>
      <c r="I30" s="17" t="s">
        <v>278</v>
      </c>
      <c r="J30" s="17">
        <v>9</v>
      </c>
      <c r="K30" s="17" t="s">
        <v>415</v>
      </c>
      <c r="L30" s="17" t="s">
        <v>416</v>
      </c>
      <c r="M30" s="17">
        <v>2</v>
      </c>
      <c r="N30" s="17">
        <v>23</v>
      </c>
      <c r="O30" s="17"/>
    </row>
    <row r="31" spans="1:15" s="32" customFormat="1" ht="39.950000000000003" customHeight="1" x14ac:dyDescent="0.3">
      <c r="A31" s="8">
        <v>25</v>
      </c>
      <c r="B31" s="14" t="s">
        <v>531</v>
      </c>
      <c r="C31" s="15" t="s">
        <v>532</v>
      </c>
      <c r="D31" s="16"/>
      <c r="E31" s="16" t="s">
        <v>533</v>
      </c>
      <c r="F31" s="17" t="s">
        <v>7</v>
      </c>
      <c r="G31" s="13" t="s">
        <v>534</v>
      </c>
      <c r="H31" s="17" t="s">
        <v>277</v>
      </c>
      <c r="I31" s="17" t="s">
        <v>278</v>
      </c>
      <c r="J31" s="17">
        <v>9</v>
      </c>
      <c r="K31" s="17">
        <v>16</v>
      </c>
      <c r="L31" s="17">
        <v>5</v>
      </c>
      <c r="M31" s="17">
        <v>2</v>
      </c>
      <c r="N31" s="17">
        <v>23</v>
      </c>
      <c r="O31" s="30"/>
    </row>
    <row r="32" spans="1:15" ht="39.950000000000003" customHeight="1" x14ac:dyDescent="0.25">
      <c r="A32" s="8">
        <v>26</v>
      </c>
      <c r="B32" s="14" t="s">
        <v>234</v>
      </c>
      <c r="C32" s="15" t="s">
        <v>235</v>
      </c>
      <c r="D32" s="9"/>
      <c r="E32" s="16" t="s">
        <v>236</v>
      </c>
      <c r="F32" s="9" t="s">
        <v>7</v>
      </c>
      <c r="G32" s="13" t="s">
        <v>27</v>
      </c>
      <c r="H32" s="17" t="s">
        <v>277</v>
      </c>
      <c r="I32" s="17" t="s">
        <v>278</v>
      </c>
      <c r="J32" s="17">
        <v>9</v>
      </c>
      <c r="K32" s="17">
        <v>16</v>
      </c>
      <c r="L32" s="17">
        <v>5</v>
      </c>
      <c r="M32" s="17">
        <v>2</v>
      </c>
      <c r="N32" s="17">
        <v>23</v>
      </c>
      <c r="O32" s="17"/>
    </row>
    <row r="33" spans="1:15" ht="39.950000000000003" customHeight="1" x14ac:dyDescent="0.25">
      <c r="A33" s="8">
        <v>27</v>
      </c>
      <c r="B33" s="121" t="s">
        <v>229</v>
      </c>
      <c r="C33" s="122" t="s">
        <v>230</v>
      </c>
      <c r="D33" s="124"/>
      <c r="E33" s="123" t="s">
        <v>231</v>
      </c>
      <c r="F33" s="124" t="s">
        <v>7</v>
      </c>
      <c r="G33" s="125" t="s">
        <v>222</v>
      </c>
      <c r="H33" s="124" t="s">
        <v>277</v>
      </c>
      <c r="I33" s="124" t="s">
        <v>279</v>
      </c>
      <c r="J33" s="124">
        <v>9</v>
      </c>
      <c r="K33" s="124">
        <v>16</v>
      </c>
      <c r="L33" s="124">
        <v>4</v>
      </c>
      <c r="M33" s="124">
        <v>2</v>
      </c>
      <c r="N33" s="124">
        <v>22</v>
      </c>
      <c r="O33" s="43"/>
    </row>
    <row r="34" spans="1:15" s="137" customFormat="1" ht="39.950000000000003" customHeight="1" x14ac:dyDescent="0.25">
      <c r="A34" s="8">
        <v>28</v>
      </c>
      <c r="B34" s="23" t="s">
        <v>603</v>
      </c>
      <c r="C34" s="24" t="s">
        <v>604</v>
      </c>
      <c r="D34" s="25"/>
      <c r="E34" s="25" t="s">
        <v>605</v>
      </c>
      <c r="F34" s="17" t="s">
        <v>18</v>
      </c>
      <c r="G34" s="21" t="s">
        <v>606</v>
      </c>
      <c r="H34" s="124" t="s">
        <v>277</v>
      </c>
      <c r="I34" s="124" t="s">
        <v>279</v>
      </c>
      <c r="J34" s="124">
        <v>9</v>
      </c>
      <c r="K34" s="124">
        <v>16</v>
      </c>
      <c r="L34" s="124">
        <v>4</v>
      </c>
      <c r="M34" s="124">
        <v>2</v>
      </c>
      <c r="N34" s="124">
        <v>22</v>
      </c>
      <c r="O34" s="43"/>
    </row>
    <row r="35" spans="1:15" ht="39.950000000000003" customHeight="1" x14ac:dyDescent="0.25">
      <c r="A35" s="8">
        <v>29</v>
      </c>
      <c r="B35" s="121" t="s">
        <v>17</v>
      </c>
      <c r="C35" s="122" t="s">
        <v>85</v>
      </c>
      <c r="D35" s="123"/>
      <c r="E35" s="123" t="s">
        <v>86</v>
      </c>
      <c r="F35" s="124" t="s">
        <v>18</v>
      </c>
      <c r="G35" s="125" t="s">
        <v>26</v>
      </c>
      <c r="H35" s="124" t="s">
        <v>277</v>
      </c>
      <c r="I35" s="124" t="s">
        <v>279</v>
      </c>
      <c r="J35" s="124">
        <v>9</v>
      </c>
      <c r="K35" s="124">
        <v>16</v>
      </c>
      <c r="L35" s="124">
        <v>4</v>
      </c>
      <c r="M35" s="124">
        <v>2</v>
      </c>
      <c r="N35" s="124">
        <v>22</v>
      </c>
      <c r="O35" s="42"/>
    </row>
    <row r="36" spans="1:15" s="32" customFormat="1" ht="24.75" customHeight="1" x14ac:dyDescent="0.25">
      <c r="A36" s="170" t="s">
        <v>607</v>
      </c>
      <c r="B36" s="170"/>
      <c r="C36" s="170"/>
      <c r="D36" s="1"/>
      <c r="E36" s="1"/>
      <c r="F36" s="1"/>
      <c r="G36" s="1"/>
      <c r="N36" s="2"/>
      <c r="O36" s="2"/>
    </row>
    <row r="37" spans="1:15" s="32" customFormat="1" ht="30" customHeight="1" x14ac:dyDescent="0.3">
      <c r="A37" s="2"/>
      <c r="B37" s="2"/>
      <c r="C37" s="2"/>
      <c r="D37" s="2"/>
      <c r="E37" s="2"/>
      <c r="F37" s="2"/>
      <c r="G37" s="2"/>
      <c r="H37" s="175" t="s">
        <v>47</v>
      </c>
      <c r="I37" s="175"/>
      <c r="J37" s="175"/>
      <c r="K37" s="175"/>
      <c r="L37" s="175"/>
      <c r="M37" s="175"/>
      <c r="N37" s="175"/>
      <c r="O37" s="175"/>
    </row>
    <row r="38" spans="1:15" s="32" customFormat="1" ht="24.75" customHeight="1" x14ac:dyDescent="0.3">
      <c r="A38" s="159" t="s">
        <v>411</v>
      </c>
      <c r="B38" s="159"/>
      <c r="C38" s="159"/>
      <c r="D38" s="3"/>
      <c r="E38" s="159" t="s">
        <v>412</v>
      </c>
      <c r="F38" s="159"/>
      <c r="G38" s="159"/>
      <c r="H38" s="159" t="s">
        <v>43</v>
      </c>
      <c r="I38" s="159"/>
      <c r="J38" s="159"/>
      <c r="K38" s="159"/>
      <c r="L38" s="159"/>
      <c r="M38" s="159"/>
      <c r="N38" s="159"/>
      <c r="O38" s="159"/>
    </row>
    <row r="39" spans="1:15" s="32" customFormat="1" ht="30" customHeight="1" x14ac:dyDescent="0.25">
      <c r="A39" s="1"/>
      <c r="B39" s="1"/>
      <c r="C39" s="1"/>
      <c r="D39" s="1"/>
      <c r="E39" s="1"/>
      <c r="F39" s="4"/>
      <c r="G39" s="4"/>
      <c r="K39" s="4"/>
      <c r="L39" s="4"/>
    </row>
    <row r="40" spans="1:15" ht="37.5" customHeight="1" x14ac:dyDescent="0.25">
      <c r="F40" s="4"/>
      <c r="G40" s="4"/>
      <c r="K40" s="4"/>
      <c r="L40" s="4"/>
    </row>
    <row r="41" spans="1:15" ht="37.5" customHeight="1" x14ac:dyDescent="0.25">
      <c r="A41" s="159" t="s">
        <v>413</v>
      </c>
      <c r="B41" s="159"/>
      <c r="C41" s="159"/>
      <c r="D41" s="3"/>
      <c r="E41" s="159" t="s">
        <v>14</v>
      </c>
      <c r="F41" s="159"/>
      <c r="G41" s="159"/>
      <c r="H41" s="159" t="s">
        <v>15</v>
      </c>
      <c r="I41" s="159"/>
      <c r="J41" s="159"/>
      <c r="K41" s="159"/>
      <c r="L41" s="159"/>
      <c r="M41" s="159"/>
      <c r="N41" s="159"/>
      <c r="O41" s="159"/>
    </row>
  </sheetData>
  <mergeCells count="26">
    <mergeCell ref="A41:C41"/>
    <mergeCell ref="E41:G41"/>
    <mergeCell ref="A36:C36"/>
    <mergeCell ref="A38:C38"/>
    <mergeCell ref="E38:G38"/>
    <mergeCell ref="H37:O37"/>
    <mergeCell ref="H38:O38"/>
    <mergeCell ref="H41:O41"/>
    <mergeCell ref="I5:I6"/>
    <mergeCell ref="J5:J6"/>
    <mergeCell ref="K5:L5"/>
    <mergeCell ref="M5:M6"/>
    <mergeCell ref="N5:N6"/>
    <mergeCell ref="O5:O6"/>
    <mergeCell ref="A5:A6"/>
    <mergeCell ref="B5:C6"/>
    <mergeCell ref="D5:E5"/>
    <mergeCell ref="F5:F6"/>
    <mergeCell ref="G5:G6"/>
    <mergeCell ref="H5:H6"/>
    <mergeCell ref="A1:F1"/>
    <mergeCell ref="H1:O1"/>
    <mergeCell ref="A2:F2"/>
    <mergeCell ref="H2:O2"/>
    <mergeCell ref="A3:F3"/>
    <mergeCell ref="A4:O4"/>
  </mergeCells>
  <pageMargins left="0.41" right="0.16" top="0.44" bottom="0.56000000000000005" header="0.3" footer="0.3"/>
  <pageSetup paperSize="9" scale="99" fitToHeight="0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opLeftCell="A10" zoomScale="90" zoomScaleNormal="90" workbookViewId="0">
      <selection activeCell="G19" sqref="G19:G20"/>
    </sheetView>
  </sheetViews>
  <sheetFormatPr defaultRowHeight="37.5" customHeight="1" x14ac:dyDescent="0.25"/>
  <cols>
    <col min="1" max="1" width="4" style="1" customWidth="1"/>
    <col min="2" max="2" width="12.6640625" style="1" customWidth="1"/>
    <col min="3" max="3" width="8" style="1" customWidth="1"/>
    <col min="4" max="5" width="9" style="1" customWidth="1"/>
    <col min="6" max="6" width="7.109375" style="1" customWidth="1"/>
    <col min="7" max="7" width="23.44140625" style="1" customWidth="1"/>
    <col min="8" max="8" width="5.5546875" style="32" customWidth="1"/>
    <col min="9" max="9" width="5.109375" style="32" customWidth="1"/>
    <col min="10" max="10" width="3.88671875" style="32" customWidth="1"/>
    <col min="11" max="12" width="4.77734375" style="32" customWidth="1"/>
    <col min="13" max="13" width="5.44140625" style="32" customWidth="1"/>
    <col min="14" max="14" width="5.88671875" style="32" customWidth="1"/>
    <col min="15" max="15" width="5.5546875" style="32" customWidth="1"/>
    <col min="16" max="16384" width="8.88671875" style="1"/>
  </cols>
  <sheetData>
    <row r="1" spans="1:16" ht="24.95" customHeight="1" x14ac:dyDescent="0.25">
      <c r="A1" s="176" t="s">
        <v>0</v>
      </c>
      <c r="B1" s="176"/>
      <c r="C1" s="176"/>
      <c r="D1" s="176"/>
      <c r="E1" s="176"/>
      <c r="F1" s="176"/>
      <c r="G1" s="29"/>
      <c r="H1" s="177" t="s">
        <v>41</v>
      </c>
      <c r="I1" s="177"/>
      <c r="J1" s="177"/>
      <c r="K1" s="177"/>
      <c r="L1" s="177"/>
      <c r="M1" s="177"/>
      <c r="N1" s="177"/>
      <c r="O1" s="177"/>
    </row>
    <row r="2" spans="1:16" ht="19.5" customHeight="1" x14ac:dyDescent="0.25">
      <c r="A2" s="178" t="s">
        <v>46</v>
      </c>
      <c r="B2" s="178"/>
      <c r="C2" s="178"/>
      <c r="D2" s="178"/>
      <c r="E2" s="178"/>
      <c r="F2" s="178"/>
      <c r="G2" s="29"/>
      <c r="H2" s="177" t="s">
        <v>42</v>
      </c>
      <c r="I2" s="177"/>
      <c r="J2" s="177"/>
      <c r="K2" s="177"/>
      <c r="L2" s="177"/>
      <c r="M2" s="177"/>
      <c r="N2" s="177"/>
      <c r="O2" s="177"/>
    </row>
    <row r="3" spans="1:16" ht="24.95" customHeight="1" x14ac:dyDescent="0.25">
      <c r="A3" s="178" t="s">
        <v>1</v>
      </c>
      <c r="B3" s="178"/>
      <c r="C3" s="178"/>
      <c r="D3" s="178"/>
      <c r="E3" s="178"/>
      <c r="F3" s="178"/>
      <c r="G3" s="7"/>
    </row>
    <row r="4" spans="1:16" ht="63" customHeight="1" x14ac:dyDescent="0.25">
      <c r="A4" s="178" t="s">
        <v>454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</row>
    <row r="5" spans="1:16" ht="37.5" customHeight="1" x14ac:dyDescent="0.25">
      <c r="A5" s="180" t="s">
        <v>253</v>
      </c>
      <c r="B5" s="182" t="s">
        <v>2</v>
      </c>
      <c r="C5" s="183"/>
      <c r="D5" s="184" t="s">
        <v>3</v>
      </c>
      <c r="E5" s="185"/>
      <c r="F5" s="186" t="s">
        <v>4</v>
      </c>
      <c r="G5" s="187" t="s">
        <v>5</v>
      </c>
      <c r="H5" s="179" t="s">
        <v>245</v>
      </c>
      <c r="I5" s="179" t="s">
        <v>246</v>
      </c>
      <c r="J5" s="179" t="s">
        <v>247</v>
      </c>
      <c r="K5" s="179" t="s">
        <v>248</v>
      </c>
      <c r="L5" s="179"/>
      <c r="M5" s="179" t="s">
        <v>249</v>
      </c>
      <c r="N5" s="179" t="s">
        <v>250</v>
      </c>
      <c r="O5" s="179" t="s">
        <v>6</v>
      </c>
    </row>
    <row r="6" spans="1:16" ht="37.5" customHeight="1" x14ac:dyDescent="0.25">
      <c r="A6" s="181"/>
      <c r="B6" s="182"/>
      <c r="C6" s="183"/>
      <c r="D6" s="5" t="s">
        <v>22</v>
      </c>
      <c r="E6" s="6" t="s">
        <v>23</v>
      </c>
      <c r="F6" s="186"/>
      <c r="G6" s="188"/>
      <c r="H6" s="179"/>
      <c r="I6" s="179"/>
      <c r="J6" s="179"/>
      <c r="K6" s="34" t="s">
        <v>251</v>
      </c>
      <c r="L6" s="34" t="s">
        <v>252</v>
      </c>
      <c r="M6" s="179"/>
      <c r="N6" s="179"/>
      <c r="O6" s="179"/>
    </row>
    <row r="7" spans="1:16" ht="39.950000000000003" customHeight="1" x14ac:dyDescent="0.25">
      <c r="A7" s="8">
        <v>1</v>
      </c>
      <c r="B7" s="14" t="s">
        <v>584</v>
      </c>
      <c r="C7" s="15" t="s">
        <v>147</v>
      </c>
      <c r="D7" s="16" t="s">
        <v>585</v>
      </c>
      <c r="E7" s="16"/>
      <c r="F7" s="17" t="s">
        <v>9</v>
      </c>
      <c r="G7" s="21" t="s">
        <v>586</v>
      </c>
      <c r="H7" s="20" t="s">
        <v>279</v>
      </c>
      <c r="I7" s="17" t="s">
        <v>278</v>
      </c>
      <c r="J7" s="17">
        <v>9</v>
      </c>
      <c r="K7" s="17">
        <v>18</v>
      </c>
      <c r="L7" s="17">
        <v>5</v>
      </c>
      <c r="M7" s="17">
        <v>2</v>
      </c>
      <c r="N7" s="17">
        <v>25</v>
      </c>
      <c r="O7" s="139"/>
    </row>
    <row r="8" spans="1:16" ht="39.950000000000003" customHeight="1" x14ac:dyDescent="0.25">
      <c r="A8" s="8">
        <v>2</v>
      </c>
      <c r="B8" s="10" t="s">
        <v>60</v>
      </c>
      <c r="C8" s="24" t="s">
        <v>61</v>
      </c>
      <c r="D8" s="17" t="s">
        <v>62</v>
      </c>
      <c r="E8" s="25"/>
      <c r="F8" s="17" t="s">
        <v>7</v>
      </c>
      <c r="G8" s="13" t="s">
        <v>35</v>
      </c>
      <c r="H8" s="17" t="s">
        <v>277</v>
      </c>
      <c r="I8" s="17" t="s">
        <v>278</v>
      </c>
      <c r="J8" s="17">
        <v>9</v>
      </c>
      <c r="K8" s="17">
        <v>16</v>
      </c>
      <c r="L8" s="17">
        <v>5</v>
      </c>
      <c r="M8" s="17">
        <v>2</v>
      </c>
      <c r="N8" s="17">
        <v>23</v>
      </c>
      <c r="O8" s="17"/>
    </row>
    <row r="9" spans="1:16" ht="39.950000000000003" customHeight="1" x14ac:dyDescent="0.25">
      <c r="A9" s="8">
        <v>3</v>
      </c>
      <c r="B9" s="23" t="s">
        <v>543</v>
      </c>
      <c r="C9" s="24" t="s">
        <v>186</v>
      </c>
      <c r="D9" s="20" t="s">
        <v>544</v>
      </c>
      <c r="E9" s="25"/>
      <c r="F9" s="17" t="s">
        <v>7</v>
      </c>
      <c r="G9" s="21" t="s">
        <v>124</v>
      </c>
      <c r="H9" s="17" t="s">
        <v>277</v>
      </c>
      <c r="I9" s="17" t="s">
        <v>278</v>
      </c>
      <c r="J9" s="17">
        <v>9</v>
      </c>
      <c r="K9" s="17">
        <v>16</v>
      </c>
      <c r="L9" s="17">
        <v>5</v>
      </c>
      <c r="M9" s="17">
        <v>2</v>
      </c>
      <c r="N9" s="17">
        <v>23</v>
      </c>
      <c r="O9" s="17"/>
    </row>
    <row r="10" spans="1:16" ht="39.950000000000003" customHeight="1" x14ac:dyDescent="0.25">
      <c r="A10" s="8">
        <v>4</v>
      </c>
      <c r="B10" s="14" t="s">
        <v>545</v>
      </c>
      <c r="C10" s="19" t="s">
        <v>546</v>
      </c>
      <c r="D10" s="20" t="s">
        <v>547</v>
      </c>
      <c r="E10" s="20"/>
      <c r="F10" s="17" t="s">
        <v>18</v>
      </c>
      <c r="G10" s="13" t="s">
        <v>311</v>
      </c>
      <c r="H10" s="17" t="s">
        <v>277</v>
      </c>
      <c r="I10" s="17" t="s">
        <v>278</v>
      </c>
      <c r="J10" s="17">
        <v>9</v>
      </c>
      <c r="K10" s="17">
        <v>16</v>
      </c>
      <c r="L10" s="17">
        <v>5</v>
      </c>
      <c r="M10" s="17">
        <v>2</v>
      </c>
      <c r="N10" s="17">
        <v>23</v>
      </c>
      <c r="O10" s="17"/>
    </row>
    <row r="11" spans="1:16" ht="39.950000000000003" customHeight="1" x14ac:dyDescent="0.25">
      <c r="A11" s="8">
        <v>5</v>
      </c>
      <c r="B11" s="14" t="s">
        <v>444</v>
      </c>
      <c r="C11" s="19" t="s">
        <v>445</v>
      </c>
      <c r="D11" s="20" t="s">
        <v>446</v>
      </c>
      <c r="E11" s="20"/>
      <c r="F11" s="17" t="s">
        <v>9</v>
      </c>
      <c r="G11" s="13" t="s">
        <v>59</v>
      </c>
      <c r="H11" s="17" t="s">
        <v>277</v>
      </c>
      <c r="I11" s="17" t="s">
        <v>278</v>
      </c>
      <c r="J11" s="17">
        <v>9</v>
      </c>
      <c r="K11" s="17">
        <v>16</v>
      </c>
      <c r="L11" s="17">
        <v>5</v>
      </c>
      <c r="M11" s="17">
        <v>2</v>
      </c>
      <c r="N11" s="17">
        <v>23</v>
      </c>
      <c r="O11" s="17"/>
    </row>
    <row r="12" spans="1:16" s="137" customFormat="1" ht="39.950000000000003" customHeight="1" x14ac:dyDescent="0.25">
      <c r="A12" s="8">
        <v>6</v>
      </c>
      <c r="B12" s="18" t="s">
        <v>21</v>
      </c>
      <c r="C12" s="19" t="s">
        <v>157</v>
      </c>
      <c r="D12" s="17" t="s">
        <v>169</v>
      </c>
      <c r="E12" s="20"/>
      <c r="F12" s="17" t="s">
        <v>18</v>
      </c>
      <c r="G12" s="21" t="s">
        <v>580</v>
      </c>
      <c r="H12" s="17" t="s">
        <v>277</v>
      </c>
      <c r="I12" s="17" t="s">
        <v>278</v>
      </c>
      <c r="J12" s="17">
        <v>9</v>
      </c>
      <c r="K12" s="17">
        <v>16</v>
      </c>
      <c r="L12" s="17">
        <v>5</v>
      </c>
      <c r="M12" s="17">
        <v>2</v>
      </c>
      <c r="N12" s="17">
        <v>23</v>
      </c>
      <c r="O12" s="138"/>
    </row>
    <row r="13" spans="1:16" s="137" customFormat="1" ht="39.950000000000003" customHeight="1" x14ac:dyDescent="0.25">
      <c r="A13" s="8">
        <v>7</v>
      </c>
      <c r="B13" s="18" t="s">
        <v>581</v>
      </c>
      <c r="C13" s="19" t="s">
        <v>582</v>
      </c>
      <c r="D13" s="20" t="s">
        <v>583</v>
      </c>
      <c r="E13" s="20"/>
      <c r="F13" s="17" t="s">
        <v>12</v>
      </c>
      <c r="G13" s="21" t="s">
        <v>353</v>
      </c>
      <c r="H13" s="17" t="s">
        <v>277</v>
      </c>
      <c r="I13" s="17" t="s">
        <v>278</v>
      </c>
      <c r="J13" s="17">
        <v>9</v>
      </c>
      <c r="K13" s="17">
        <v>16</v>
      </c>
      <c r="L13" s="17">
        <v>5</v>
      </c>
      <c r="M13" s="17">
        <v>2</v>
      </c>
      <c r="N13" s="17">
        <v>23</v>
      </c>
      <c r="O13" s="138"/>
    </row>
    <row r="14" spans="1:16" ht="39.950000000000003" customHeight="1" x14ac:dyDescent="0.25">
      <c r="A14" s="8">
        <v>8</v>
      </c>
      <c r="B14" s="14" t="s">
        <v>20</v>
      </c>
      <c r="C14" s="15" t="s">
        <v>63</v>
      </c>
      <c r="D14" s="9" t="s">
        <v>64</v>
      </c>
      <c r="E14" s="16"/>
      <c r="F14" s="9" t="s">
        <v>7</v>
      </c>
      <c r="G14" s="13" t="s">
        <v>35</v>
      </c>
      <c r="H14" s="17" t="s">
        <v>277</v>
      </c>
      <c r="I14" s="17" t="s">
        <v>278</v>
      </c>
      <c r="J14" s="17">
        <v>9</v>
      </c>
      <c r="K14" s="17">
        <v>16</v>
      </c>
      <c r="L14" s="17">
        <v>5</v>
      </c>
      <c r="M14" s="17">
        <v>2</v>
      </c>
      <c r="N14" s="17">
        <v>23</v>
      </c>
      <c r="O14" s="17"/>
    </row>
    <row r="15" spans="1:16" s="137" customFormat="1" ht="39.950000000000003" customHeight="1" x14ac:dyDescent="0.25">
      <c r="A15" s="8">
        <v>9</v>
      </c>
      <c r="B15" s="18" t="s">
        <v>347</v>
      </c>
      <c r="C15" s="24" t="s">
        <v>348</v>
      </c>
      <c r="D15" s="17" t="s">
        <v>349</v>
      </c>
      <c r="E15" s="25"/>
      <c r="F15" s="17" t="s">
        <v>7</v>
      </c>
      <c r="G15" s="13" t="s">
        <v>346</v>
      </c>
      <c r="H15" s="17" t="s">
        <v>277</v>
      </c>
      <c r="I15" s="17" t="s">
        <v>278</v>
      </c>
      <c r="J15" s="17">
        <v>9</v>
      </c>
      <c r="K15" s="17">
        <v>16</v>
      </c>
      <c r="L15" s="17">
        <v>5</v>
      </c>
      <c r="M15" s="17">
        <v>2</v>
      </c>
      <c r="N15" s="17">
        <v>23</v>
      </c>
      <c r="O15" s="17"/>
    </row>
    <row r="16" spans="1:16" ht="39.950000000000003" customHeight="1" x14ac:dyDescent="0.25">
      <c r="A16" s="8">
        <v>10</v>
      </c>
      <c r="B16" s="14" t="s">
        <v>536</v>
      </c>
      <c r="C16" s="15" t="s">
        <v>537</v>
      </c>
      <c r="D16" s="16" t="s">
        <v>538</v>
      </c>
      <c r="E16" s="16"/>
      <c r="F16" s="9" t="s">
        <v>12</v>
      </c>
      <c r="G16" s="13" t="s">
        <v>353</v>
      </c>
      <c r="H16" s="17" t="s">
        <v>277</v>
      </c>
      <c r="I16" s="17" t="s">
        <v>278</v>
      </c>
      <c r="J16" s="17">
        <v>9</v>
      </c>
      <c r="K16" s="17">
        <v>16</v>
      </c>
      <c r="L16" s="17">
        <v>5</v>
      </c>
      <c r="M16" s="17">
        <v>2</v>
      </c>
      <c r="N16" s="17">
        <v>23</v>
      </c>
      <c r="O16" s="17"/>
      <c r="P16" s="57"/>
    </row>
    <row r="17" spans="1:16" ht="39.950000000000003" customHeight="1" x14ac:dyDescent="0.25">
      <c r="A17" s="8">
        <v>11</v>
      </c>
      <c r="B17" s="18" t="s">
        <v>548</v>
      </c>
      <c r="C17" s="19" t="s">
        <v>549</v>
      </c>
      <c r="D17" s="20" t="s">
        <v>550</v>
      </c>
      <c r="E17" s="20"/>
      <c r="F17" s="17" t="s">
        <v>12</v>
      </c>
      <c r="G17" s="21" t="s">
        <v>551</v>
      </c>
      <c r="H17" s="17" t="s">
        <v>277</v>
      </c>
      <c r="I17" s="17" t="s">
        <v>278</v>
      </c>
      <c r="J17" s="17">
        <v>9</v>
      </c>
      <c r="K17" s="17">
        <v>16</v>
      </c>
      <c r="L17" s="17">
        <v>5</v>
      </c>
      <c r="M17" s="17">
        <v>2</v>
      </c>
      <c r="N17" s="17">
        <v>23</v>
      </c>
      <c r="O17" s="21"/>
      <c r="P17" s="57"/>
    </row>
    <row r="18" spans="1:16" ht="39.950000000000003" customHeight="1" x14ac:dyDescent="0.25">
      <c r="A18" s="8">
        <v>12</v>
      </c>
      <c r="B18" s="14" t="s">
        <v>156</v>
      </c>
      <c r="C18" s="19" t="s">
        <v>460</v>
      </c>
      <c r="D18" s="20" t="s">
        <v>461</v>
      </c>
      <c r="E18" s="20"/>
      <c r="F18" s="17" t="s">
        <v>18</v>
      </c>
      <c r="G18" s="13" t="s">
        <v>311</v>
      </c>
      <c r="H18" s="17" t="s">
        <v>277</v>
      </c>
      <c r="I18" s="17" t="s">
        <v>278</v>
      </c>
      <c r="J18" s="17">
        <v>9</v>
      </c>
      <c r="K18" s="17">
        <v>16</v>
      </c>
      <c r="L18" s="17">
        <v>5</v>
      </c>
      <c r="M18" s="17">
        <v>2</v>
      </c>
      <c r="N18" s="17">
        <v>23</v>
      </c>
      <c r="O18" s="17"/>
      <c r="P18" s="57"/>
    </row>
    <row r="19" spans="1:16" ht="39.950000000000003" customHeight="1" x14ac:dyDescent="0.25">
      <c r="A19" s="8">
        <v>13</v>
      </c>
      <c r="B19" s="10" t="s">
        <v>350</v>
      </c>
      <c r="C19" s="11" t="s">
        <v>351</v>
      </c>
      <c r="D19" s="9" t="s">
        <v>352</v>
      </c>
      <c r="E19" s="12"/>
      <c r="F19" s="9" t="s">
        <v>7</v>
      </c>
      <c r="G19" s="13" t="s">
        <v>353</v>
      </c>
      <c r="H19" s="21" t="s">
        <v>277</v>
      </c>
      <c r="I19" s="21" t="s">
        <v>278</v>
      </c>
      <c r="J19" s="21">
        <v>9</v>
      </c>
      <c r="K19" s="21" t="s">
        <v>415</v>
      </c>
      <c r="L19" s="21" t="s">
        <v>416</v>
      </c>
      <c r="M19" s="21">
        <v>2</v>
      </c>
      <c r="N19" s="21">
        <v>23</v>
      </c>
      <c r="O19" s="21"/>
      <c r="P19" s="57"/>
    </row>
    <row r="20" spans="1:16" ht="39.950000000000003" customHeight="1" x14ac:dyDescent="0.25">
      <c r="A20" s="8">
        <v>14</v>
      </c>
      <c r="B20" s="10" t="s">
        <v>350</v>
      </c>
      <c r="C20" s="19" t="s">
        <v>608</v>
      </c>
      <c r="D20" s="20" t="s">
        <v>609</v>
      </c>
      <c r="E20" s="20"/>
      <c r="F20" s="17" t="s">
        <v>12</v>
      </c>
      <c r="G20" s="13" t="s">
        <v>353</v>
      </c>
      <c r="H20" s="17" t="s">
        <v>277</v>
      </c>
      <c r="I20" s="17" t="s">
        <v>278</v>
      </c>
      <c r="J20" s="17">
        <v>9</v>
      </c>
      <c r="K20" s="17">
        <v>16</v>
      </c>
      <c r="L20" s="17">
        <v>5</v>
      </c>
      <c r="M20" s="17">
        <v>2</v>
      </c>
      <c r="N20" s="17">
        <v>23</v>
      </c>
      <c r="O20" s="17"/>
      <c r="P20" s="57"/>
    </row>
    <row r="21" spans="1:16" ht="39.950000000000003" customHeight="1" x14ac:dyDescent="0.25">
      <c r="A21" s="8">
        <v>15</v>
      </c>
      <c r="B21" s="14" t="s">
        <v>20</v>
      </c>
      <c r="C21" s="15" t="s">
        <v>54</v>
      </c>
      <c r="D21" s="9" t="s">
        <v>55</v>
      </c>
      <c r="E21" s="16"/>
      <c r="F21" s="9" t="s">
        <v>7</v>
      </c>
      <c r="G21" s="13" t="s">
        <v>35</v>
      </c>
      <c r="H21" s="17" t="s">
        <v>277</v>
      </c>
      <c r="I21" s="17" t="s">
        <v>278</v>
      </c>
      <c r="J21" s="17">
        <v>9</v>
      </c>
      <c r="K21" s="17">
        <v>16</v>
      </c>
      <c r="L21" s="17">
        <v>5</v>
      </c>
      <c r="M21" s="17">
        <v>2</v>
      </c>
      <c r="N21" s="17">
        <v>23</v>
      </c>
      <c r="O21" s="17"/>
      <c r="P21" s="57"/>
    </row>
    <row r="22" spans="1:16" ht="39.950000000000003" customHeight="1" x14ac:dyDescent="0.25">
      <c r="A22" s="8">
        <v>16</v>
      </c>
      <c r="B22" s="14" t="s">
        <v>56</v>
      </c>
      <c r="C22" s="15" t="s">
        <v>57</v>
      </c>
      <c r="D22" s="16" t="s">
        <v>58</v>
      </c>
      <c r="E22" s="16"/>
      <c r="F22" s="9" t="s">
        <v>9</v>
      </c>
      <c r="G22" s="13" t="s">
        <v>59</v>
      </c>
      <c r="H22" s="17" t="s">
        <v>277</v>
      </c>
      <c r="I22" s="22" t="s">
        <v>278</v>
      </c>
      <c r="J22" s="17">
        <v>9</v>
      </c>
      <c r="K22" s="17">
        <v>16</v>
      </c>
      <c r="L22" s="17">
        <v>5</v>
      </c>
      <c r="M22" s="17">
        <v>2</v>
      </c>
      <c r="N22" s="17">
        <v>23</v>
      </c>
      <c r="O22" s="17"/>
      <c r="P22" s="57"/>
    </row>
    <row r="23" spans="1:16" ht="39.950000000000003" customHeight="1" x14ac:dyDescent="0.25">
      <c r="A23" s="8">
        <v>17</v>
      </c>
      <c r="B23" s="18" t="s">
        <v>166</v>
      </c>
      <c r="C23" s="19" t="s">
        <v>164</v>
      </c>
      <c r="D23" s="17" t="s">
        <v>167</v>
      </c>
      <c r="E23" s="20"/>
      <c r="F23" s="17" t="s">
        <v>7</v>
      </c>
      <c r="G23" s="21" t="s">
        <v>168</v>
      </c>
      <c r="H23" s="17" t="s">
        <v>277</v>
      </c>
      <c r="I23" s="17" t="s">
        <v>278</v>
      </c>
      <c r="J23" s="17">
        <v>9</v>
      </c>
      <c r="K23" s="17">
        <v>16</v>
      </c>
      <c r="L23" s="17">
        <v>5</v>
      </c>
      <c r="M23" s="17">
        <v>2</v>
      </c>
      <c r="N23" s="17">
        <v>23</v>
      </c>
      <c r="O23" s="17"/>
    </row>
    <row r="24" spans="1:16" ht="39.950000000000003" customHeight="1" x14ac:dyDescent="0.25">
      <c r="A24" s="8">
        <v>18</v>
      </c>
      <c r="B24" s="14" t="s">
        <v>426</v>
      </c>
      <c r="C24" s="15" t="s">
        <v>427</v>
      </c>
      <c r="D24" s="16" t="s">
        <v>428</v>
      </c>
      <c r="E24" s="16"/>
      <c r="F24" s="9" t="s">
        <v>12</v>
      </c>
      <c r="G24" s="13" t="s">
        <v>353</v>
      </c>
      <c r="H24" s="17" t="s">
        <v>277</v>
      </c>
      <c r="I24" s="17" t="s">
        <v>279</v>
      </c>
      <c r="J24" s="17">
        <v>9</v>
      </c>
      <c r="K24" s="17">
        <v>16</v>
      </c>
      <c r="L24" s="17">
        <v>4</v>
      </c>
      <c r="M24" s="17">
        <v>2</v>
      </c>
      <c r="N24" s="17">
        <v>22</v>
      </c>
      <c r="O24" s="17"/>
    </row>
    <row r="25" spans="1:16" s="32" customFormat="1" ht="45" customHeight="1" x14ac:dyDescent="0.25">
      <c r="A25" s="192" t="s">
        <v>596</v>
      </c>
      <c r="B25" s="192"/>
      <c r="C25" s="192"/>
      <c r="D25" s="1"/>
      <c r="E25" s="1"/>
      <c r="F25" s="1"/>
      <c r="G25" s="1"/>
    </row>
    <row r="26" spans="1:16" s="32" customFormat="1" ht="20.25" customHeight="1" x14ac:dyDescent="0.3">
      <c r="A26" s="2"/>
      <c r="B26" s="2"/>
      <c r="C26" s="2"/>
      <c r="D26" s="2"/>
      <c r="E26" s="2"/>
      <c r="F26" s="2"/>
      <c r="G26" s="2"/>
      <c r="H26" s="175" t="s">
        <v>47</v>
      </c>
      <c r="I26" s="175"/>
      <c r="J26" s="175"/>
      <c r="K26" s="175"/>
      <c r="L26" s="175"/>
      <c r="M26" s="175"/>
      <c r="N26" s="175"/>
      <c r="O26" s="175"/>
    </row>
    <row r="27" spans="1:16" s="32" customFormat="1" ht="24.75" customHeight="1" x14ac:dyDescent="0.3">
      <c r="A27" s="159" t="s">
        <v>411</v>
      </c>
      <c r="B27" s="159"/>
      <c r="C27" s="159"/>
      <c r="D27" s="3"/>
      <c r="E27" s="159" t="s">
        <v>412</v>
      </c>
      <c r="F27" s="159"/>
      <c r="G27" s="159"/>
      <c r="H27" s="159" t="s">
        <v>43</v>
      </c>
      <c r="I27" s="159"/>
      <c r="J27" s="159"/>
      <c r="K27" s="159"/>
      <c r="L27" s="159"/>
      <c r="M27" s="159"/>
      <c r="N27" s="159"/>
      <c r="O27" s="159"/>
    </row>
    <row r="28" spans="1:16" s="32" customFormat="1" ht="37.5" customHeight="1" x14ac:dyDescent="0.25">
      <c r="A28" s="1"/>
      <c r="B28" s="1"/>
      <c r="C28" s="1"/>
      <c r="D28" s="1"/>
      <c r="E28" s="1"/>
      <c r="F28" s="4"/>
      <c r="G28" s="4"/>
      <c r="K28" s="4"/>
      <c r="L28" s="4"/>
    </row>
    <row r="29" spans="1:16" s="32" customFormat="1" ht="36" customHeight="1" x14ac:dyDescent="0.25">
      <c r="A29" s="1"/>
      <c r="B29" s="1"/>
      <c r="C29" s="1"/>
      <c r="D29" s="1"/>
      <c r="E29" s="1"/>
      <c r="F29" s="4"/>
      <c r="G29" s="4"/>
      <c r="K29" s="4"/>
      <c r="L29" s="4"/>
    </row>
    <row r="30" spans="1:16" s="32" customFormat="1" ht="37.5" customHeight="1" x14ac:dyDescent="0.3">
      <c r="A30" s="159" t="s">
        <v>413</v>
      </c>
      <c r="B30" s="159"/>
      <c r="C30" s="159"/>
      <c r="D30" s="3"/>
      <c r="E30" s="159" t="s">
        <v>14</v>
      </c>
      <c r="F30" s="159"/>
      <c r="G30" s="159"/>
      <c r="H30" s="159" t="s">
        <v>15</v>
      </c>
      <c r="I30" s="159"/>
      <c r="J30" s="159"/>
      <c r="K30" s="159"/>
      <c r="L30" s="159"/>
      <c r="M30" s="159"/>
      <c r="N30" s="159"/>
      <c r="O30" s="159"/>
    </row>
  </sheetData>
  <mergeCells count="26">
    <mergeCell ref="A30:C30"/>
    <mergeCell ref="E30:G30"/>
    <mergeCell ref="H30:O30"/>
    <mergeCell ref="A25:C25"/>
    <mergeCell ref="H26:O26"/>
    <mergeCell ref="A27:C27"/>
    <mergeCell ref="E27:G27"/>
    <mergeCell ref="H27:O27"/>
    <mergeCell ref="I5:I6"/>
    <mergeCell ref="J5:J6"/>
    <mergeCell ref="K5:L5"/>
    <mergeCell ref="M5:M6"/>
    <mergeCell ref="N5:N6"/>
    <mergeCell ref="O5:O6"/>
    <mergeCell ref="A5:A6"/>
    <mergeCell ref="B5:C6"/>
    <mergeCell ref="D5:E5"/>
    <mergeCell ref="F5:F6"/>
    <mergeCell ref="G5:G6"/>
    <mergeCell ref="H5:H6"/>
    <mergeCell ref="A1:F1"/>
    <mergeCell ref="H1:O1"/>
    <mergeCell ref="A2:F2"/>
    <mergeCell ref="H2:O2"/>
    <mergeCell ref="A3:F3"/>
    <mergeCell ref="A4:O4"/>
  </mergeCells>
  <pageMargins left="0.41" right="0.16" top="0.37" bottom="0.4" header="0.3" footer="0.3"/>
  <pageSetup paperSize="9" scale="98" fitToHeight="0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topLeftCell="A19" zoomScale="90" zoomScaleNormal="90" workbookViewId="0">
      <selection activeCell="E37" sqref="E37:G37"/>
    </sheetView>
  </sheetViews>
  <sheetFormatPr defaultRowHeight="37.5" customHeight="1" x14ac:dyDescent="0.25"/>
  <cols>
    <col min="1" max="1" width="4" style="1" customWidth="1"/>
    <col min="2" max="2" width="12.6640625" style="1" customWidth="1"/>
    <col min="3" max="3" width="6.21875" style="1" customWidth="1"/>
    <col min="4" max="5" width="9" style="1" customWidth="1"/>
    <col min="6" max="6" width="7.109375" style="1" customWidth="1"/>
    <col min="7" max="7" width="25.21875" style="1" customWidth="1"/>
    <col min="8" max="8" width="5.5546875" style="32" customWidth="1"/>
    <col min="9" max="9" width="5.109375" style="32" customWidth="1"/>
    <col min="10" max="10" width="3.88671875" style="32" customWidth="1"/>
    <col min="11" max="12" width="4.77734375" style="32" customWidth="1"/>
    <col min="13" max="13" width="6.109375" style="32" customWidth="1"/>
    <col min="14" max="14" width="6.77734375" style="32" customWidth="1"/>
    <col min="15" max="15" width="5.5546875" style="32" customWidth="1"/>
    <col min="16" max="16384" width="8.88671875" style="1"/>
  </cols>
  <sheetData>
    <row r="1" spans="1:15" ht="24.95" customHeight="1" x14ac:dyDescent="0.25">
      <c r="A1" s="176" t="s">
        <v>0</v>
      </c>
      <c r="B1" s="176"/>
      <c r="C1" s="176"/>
      <c r="D1" s="176"/>
      <c r="E1" s="176"/>
      <c r="F1" s="176"/>
      <c r="G1" s="29"/>
      <c r="H1" s="177" t="s">
        <v>41</v>
      </c>
      <c r="I1" s="177"/>
      <c r="J1" s="177"/>
      <c r="K1" s="177"/>
      <c r="L1" s="177"/>
      <c r="M1" s="177"/>
      <c r="N1" s="177"/>
      <c r="O1" s="177"/>
    </row>
    <row r="2" spans="1:15" ht="19.5" customHeight="1" x14ac:dyDescent="0.25">
      <c r="A2" s="178" t="s">
        <v>46</v>
      </c>
      <c r="B2" s="178"/>
      <c r="C2" s="178"/>
      <c r="D2" s="178"/>
      <c r="E2" s="178"/>
      <c r="F2" s="178"/>
      <c r="G2" s="29"/>
      <c r="H2" s="177" t="s">
        <v>42</v>
      </c>
      <c r="I2" s="177"/>
      <c r="J2" s="177"/>
      <c r="K2" s="177"/>
      <c r="L2" s="177"/>
      <c r="M2" s="177"/>
      <c r="N2" s="177"/>
      <c r="O2" s="177"/>
    </row>
    <row r="3" spans="1:15" ht="24.95" customHeight="1" x14ac:dyDescent="0.25">
      <c r="A3" s="178" t="s">
        <v>1</v>
      </c>
      <c r="B3" s="178"/>
      <c r="C3" s="178"/>
      <c r="D3" s="178"/>
      <c r="E3" s="178"/>
      <c r="F3" s="178"/>
      <c r="G3" s="7"/>
    </row>
    <row r="4" spans="1:15" ht="63" customHeight="1" x14ac:dyDescent="0.25">
      <c r="A4" s="178" t="s">
        <v>421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</row>
    <row r="5" spans="1:15" ht="37.5" customHeight="1" x14ac:dyDescent="0.25">
      <c r="A5" s="180" t="s">
        <v>253</v>
      </c>
      <c r="B5" s="182" t="s">
        <v>2</v>
      </c>
      <c r="C5" s="183"/>
      <c r="D5" s="184" t="s">
        <v>3</v>
      </c>
      <c r="E5" s="185"/>
      <c r="F5" s="186" t="s">
        <v>4</v>
      </c>
      <c r="G5" s="187" t="s">
        <v>5</v>
      </c>
      <c r="H5" s="179" t="s">
        <v>245</v>
      </c>
      <c r="I5" s="179" t="s">
        <v>246</v>
      </c>
      <c r="J5" s="179" t="s">
        <v>247</v>
      </c>
      <c r="K5" s="179" t="s">
        <v>248</v>
      </c>
      <c r="L5" s="179"/>
      <c r="M5" s="179" t="s">
        <v>249</v>
      </c>
      <c r="N5" s="179" t="s">
        <v>250</v>
      </c>
      <c r="O5" s="179" t="s">
        <v>6</v>
      </c>
    </row>
    <row r="6" spans="1:15" ht="37.5" customHeight="1" x14ac:dyDescent="0.25">
      <c r="A6" s="181"/>
      <c r="B6" s="182"/>
      <c r="C6" s="183"/>
      <c r="D6" s="5" t="s">
        <v>22</v>
      </c>
      <c r="E6" s="6" t="s">
        <v>23</v>
      </c>
      <c r="F6" s="186"/>
      <c r="G6" s="188"/>
      <c r="H6" s="179"/>
      <c r="I6" s="179"/>
      <c r="J6" s="179"/>
      <c r="K6" s="34" t="s">
        <v>251</v>
      </c>
      <c r="L6" s="34" t="s">
        <v>252</v>
      </c>
      <c r="M6" s="179"/>
      <c r="N6" s="179"/>
      <c r="O6" s="179"/>
    </row>
    <row r="7" spans="1:15" ht="39.950000000000003" customHeight="1" x14ac:dyDescent="0.25">
      <c r="A7" s="8">
        <v>1</v>
      </c>
      <c r="B7" s="14" t="s">
        <v>19</v>
      </c>
      <c r="C7" s="15" t="s">
        <v>390</v>
      </c>
      <c r="D7" s="9"/>
      <c r="E7" s="16" t="s">
        <v>397</v>
      </c>
      <c r="F7" s="9" t="s">
        <v>7</v>
      </c>
      <c r="G7" s="13" t="s">
        <v>400</v>
      </c>
      <c r="H7" s="17" t="s">
        <v>391</v>
      </c>
      <c r="I7" s="17" t="s">
        <v>278</v>
      </c>
      <c r="J7" s="17">
        <v>9</v>
      </c>
      <c r="K7" s="17">
        <v>20</v>
      </c>
      <c r="L7" s="17">
        <v>5</v>
      </c>
      <c r="M7" s="17">
        <v>2</v>
      </c>
      <c r="N7" s="17">
        <v>27</v>
      </c>
      <c r="O7" s="17"/>
    </row>
    <row r="8" spans="1:15" ht="39.950000000000003" customHeight="1" x14ac:dyDescent="0.25">
      <c r="A8" s="8">
        <v>2</v>
      </c>
      <c r="B8" s="14" t="s">
        <v>437</v>
      </c>
      <c r="C8" s="15" t="s">
        <v>438</v>
      </c>
      <c r="D8" s="16"/>
      <c r="E8" s="16" t="s">
        <v>439</v>
      </c>
      <c r="F8" s="9" t="s">
        <v>11</v>
      </c>
      <c r="G8" s="13" t="s">
        <v>440</v>
      </c>
      <c r="H8" s="17" t="s">
        <v>391</v>
      </c>
      <c r="I8" s="17" t="s">
        <v>278</v>
      </c>
      <c r="J8" s="17">
        <v>9</v>
      </c>
      <c r="K8" s="17">
        <v>20</v>
      </c>
      <c r="L8" s="17">
        <v>5</v>
      </c>
      <c r="M8" s="17">
        <v>2</v>
      </c>
      <c r="N8" s="17">
        <v>27</v>
      </c>
      <c r="O8" s="17"/>
    </row>
    <row r="9" spans="1:15" ht="39.950000000000003" customHeight="1" x14ac:dyDescent="0.25">
      <c r="A9" s="8">
        <v>3</v>
      </c>
      <c r="B9" s="14" t="s">
        <v>132</v>
      </c>
      <c r="C9" s="15" t="s">
        <v>392</v>
      </c>
      <c r="D9" s="16"/>
      <c r="E9" s="16" t="s">
        <v>398</v>
      </c>
      <c r="F9" s="9" t="s">
        <v>7</v>
      </c>
      <c r="G9" s="13" t="s">
        <v>395</v>
      </c>
      <c r="H9" s="17" t="s">
        <v>391</v>
      </c>
      <c r="I9" s="22" t="s">
        <v>278</v>
      </c>
      <c r="J9" s="17">
        <v>9</v>
      </c>
      <c r="K9" s="17">
        <v>20</v>
      </c>
      <c r="L9" s="17">
        <v>5</v>
      </c>
      <c r="M9" s="17">
        <v>2</v>
      </c>
      <c r="N9" s="17">
        <v>27</v>
      </c>
      <c r="O9" s="17"/>
    </row>
    <row r="10" spans="1:15" ht="39.950000000000003" customHeight="1" x14ac:dyDescent="0.25">
      <c r="A10" s="8">
        <v>4</v>
      </c>
      <c r="B10" s="18" t="s">
        <v>517</v>
      </c>
      <c r="C10" s="19" t="s">
        <v>518</v>
      </c>
      <c r="D10" s="20" t="s">
        <v>519</v>
      </c>
      <c r="E10" s="20"/>
      <c r="F10" s="9" t="s">
        <v>9</v>
      </c>
      <c r="G10" s="13" t="s">
        <v>97</v>
      </c>
      <c r="H10" s="17" t="s">
        <v>391</v>
      </c>
      <c r="I10" s="17" t="s">
        <v>278</v>
      </c>
      <c r="J10" s="17">
        <v>9</v>
      </c>
      <c r="K10" s="17">
        <v>20</v>
      </c>
      <c r="L10" s="17">
        <v>5</v>
      </c>
      <c r="M10" s="17">
        <v>2</v>
      </c>
      <c r="N10" s="17">
        <v>27</v>
      </c>
      <c r="O10" s="17"/>
    </row>
    <row r="11" spans="1:15" ht="39.950000000000003" customHeight="1" x14ac:dyDescent="0.25">
      <c r="A11" s="8">
        <v>5</v>
      </c>
      <c r="B11" s="18" t="s">
        <v>379</v>
      </c>
      <c r="C11" s="19" t="s">
        <v>188</v>
      </c>
      <c r="D11" s="17" t="s">
        <v>380</v>
      </c>
      <c r="E11" s="20"/>
      <c r="F11" s="17" t="s">
        <v>11</v>
      </c>
      <c r="G11" s="13" t="s">
        <v>381</v>
      </c>
      <c r="H11" s="17" t="s">
        <v>279</v>
      </c>
      <c r="I11" s="17" t="s">
        <v>278</v>
      </c>
      <c r="J11" s="17">
        <v>9</v>
      </c>
      <c r="K11" s="17" t="s">
        <v>418</v>
      </c>
      <c r="L11" s="17" t="s">
        <v>416</v>
      </c>
      <c r="M11" s="17">
        <v>2</v>
      </c>
      <c r="N11" s="17">
        <v>25</v>
      </c>
      <c r="O11" s="17"/>
    </row>
    <row r="12" spans="1:15" s="137" customFormat="1" ht="39.950000000000003" customHeight="1" x14ac:dyDescent="0.25">
      <c r="A12" s="8">
        <v>6</v>
      </c>
      <c r="B12" s="18" t="s">
        <v>568</v>
      </c>
      <c r="C12" s="24" t="s">
        <v>256</v>
      </c>
      <c r="D12" s="17"/>
      <c r="E12" s="25" t="s">
        <v>569</v>
      </c>
      <c r="F12" s="17" t="s">
        <v>7</v>
      </c>
      <c r="G12" s="21" t="s">
        <v>570</v>
      </c>
      <c r="H12" s="17" t="s">
        <v>279</v>
      </c>
      <c r="I12" s="17" t="s">
        <v>278</v>
      </c>
      <c r="J12" s="17">
        <v>9</v>
      </c>
      <c r="K12" s="17">
        <v>18</v>
      </c>
      <c r="L12" s="17">
        <v>5</v>
      </c>
      <c r="M12" s="17">
        <v>2</v>
      </c>
      <c r="N12" s="17">
        <v>25</v>
      </c>
      <c r="O12" s="138"/>
    </row>
    <row r="13" spans="1:15" s="137" customFormat="1" ht="39.950000000000003" customHeight="1" x14ac:dyDescent="0.25">
      <c r="A13" s="8">
        <v>7</v>
      </c>
      <c r="B13" s="18" t="s">
        <v>575</v>
      </c>
      <c r="C13" s="19" t="s">
        <v>576</v>
      </c>
      <c r="D13" s="17"/>
      <c r="E13" s="20" t="s">
        <v>577</v>
      </c>
      <c r="F13" s="17" t="s">
        <v>7</v>
      </c>
      <c r="G13" s="21" t="s">
        <v>578</v>
      </c>
      <c r="H13" s="17" t="s">
        <v>279</v>
      </c>
      <c r="I13" s="17" t="s">
        <v>278</v>
      </c>
      <c r="J13" s="17">
        <v>9</v>
      </c>
      <c r="K13" s="17">
        <v>18</v>
      </c>
      <c r="L13" s="17">
        <v>5</v>
      </c>
      <c r="M13" s="17">
        <v>2</v>
      </c>
      <c r="N13" s="17">
        <v>25</v>
      </c>
      <c r="O13" s="138"/>
    </row>
    <row r="14" spans="1:15" ht="39.950000000000003" customHeight="1" x14ac:dyDescent="0.25">
      <c r="A14" s="8">
        <v>8</v>
      </c>
      <c r="B14" s="10" t="s">
        <v>306</v>
      </c>
      <c r="C14" s="24" t="s">
        <v>209</v>
      </c>
      <c r="D14" s="17"/>
      <c r="E14" s="25" t="s">
        <v>307</v>
      </c>
      <c r="F14" s="17" t="s">
        <v>9</v>
      </c>
      <c r="G14" s="13" t="s">
        <v>308</v>
      </c>
      <c r="H14" s="17" t="s">
        <v>279</v>
      </c>
      <c r="I14" s="17" t="s">
        <v>278</v>
      </c>
      <c r="J14" s="17">
        <v>9</v>
      </c>
      <c r="K14" s="17">
        <v>18</v>
      </c>
      <c r="L14" s="17">
        <v>5</v>
      </c>
      <c r="M14" s="17">
        <v>2</v>
      </c>
      <c r="N14" s="17">
        <v>25</v>
      </c>
      <c r="O14" s="17"/>
    </row>
    <row r="15" spans="1:15" ht="39.950000000000003" customHeight="1" x14ac:dyDescent="0.25">
      <c r="A15" s="8">
        <v>9</v>
      </c>
      <c r="B15" s="18" t="s">
        <v>510</v>
      </c>
      <c r="C15" s="19" t="s">
        <v>522</v>
      </c>
      <c r="D15" s="20" t="s">
        <v>511</v>
      </c>
      <c r="E15" s="20"/>
      <c r="F15" s="9" t="s">
        <v>8</v>
      </c>
      <c r="G15" s="13" t="s">
        <v>35</v>
      </c>
      <c r="H15" s="17" t="s">
        <v>279</v>
      </c>
      <c r="I15" s="17" t="s">
        <v>278</v>
      </c>
      <c r="J15" s="17">
        <v>9</v>
      </c>
      <c r="K15" s="17" t="s">
        <v>418</v>
      </c>
      <c r="L15" s="17" t="s">
        <v>416</v>
      </c>
      <c r="M15" s="17">
        <v>2</v>
      </c>
      <c r="N15" s="17">
        <v>25</v>
      </c>
      <c r="O15" s="17"/>
    </row>
    <row r="16" spans="1:15" s="137" customFormat="1" ht="39.950000000000003" customHeight="1" x14ac:dyDescent="0.25">
      <c r="A16" s="8">
        <v>10</v>
      </c>
      <c r="B16" s="18" t="s">
        <v>564</v>
      </c>
      <c r="C16" s="19" t="s">
        <v>565</v>
      </c>
      <c r="E16" s="20" t="s">
        <v>566</v>
      </c>
      <c r="F16" s="17" t="s">
        <v>7</v>
      </c>
      <c r="G16" s="21" t="s">
        <v>567</v>
      </c>
      <c r="H16" s="17" t="s">
        <v>279</v>
      </c>
      <c r="I16" s="17" t="s">
        <v>278</v>
      </c>
      <c r="J16" s="17">
        <v>10</v>
      </c>
      <c r="K16" s="17" t="s">
        <v>418</v>
      </c>
      <c r="L16" s="17" t="s">
        <v>416</v>
      </c>
      <c r="M16" s="17">
        <v>2</v>
      </c>
      <c r="N16" s="17">
        <v>25</v>
      </c>
      <c r="O16" s="138"/>
    </row>
    <row r="17" spans="1:15" ht="39.950000000000003" customHeight="1" x14ac:dyDescent="0.25">
      <c r="A17" s="8">
        <v>11</v>
      </c>
      <c r="B17" s="18" t="s">
        <v>512</v>
      </c>
      <c r="C17" s="19" t="s">
        <v>156</v>
      </c>
      <c r="D17" s="20"/>
      <c r="E17" s="20" t="s">
        <v>513</v>
      </c>
      <c r="F17" s="9" t="s">
        <v>11</v>
      </c>
      <c r="G17" s="13" t="s">
        <v>104</v>
      </c>
      <c r="H17" s="17" t="s">
        <v>279</v>
      </c>
      <c r="I17" s="17" t="s">
        <v>278</v>
      </c>
      <c r="J17" s="17">
        <v>9</v>
      </c>
      <c r="K17" s="17" t="s">
        <v>418</v>
      </c>
      <c r="L17" s="17" t="s">
        <v>416</v>
      </c>
      <c r="M17" s="17">
        <v>2</v>
      </c>
      <c r="N17" s="17">
        <v>25</v>
      </c>
      <c r="O17" s="17"/>
    </row>
    <row r="18" spans="1:15" ht="39.950000000000003" customHeight="1" x14ac:dyDescent="0.25">
      <c r="A18" s="8">
        <v>12</v>
      </c>
      <c r="B18" s="14" t="s">
        <v>488</v>
      </c>
      <c r="C18" s="15" t="s">
        <v>309</v>
      </c>
      <c r="D18" s="9" t="s">
        <v>310</v>
      </c>
      <c r="E18" s="16"/>
      <c r="F18" s="9" t="s">
        <v>9</v>
      </c>
      <c r="G18" s="13" t="s">
        <v>308</v>
      </c>
      <c r="H18" s="17" t="s">
        <v>279</v>
      </c>
      <c r="I18" s="17" t="s">
        <v>278</v>
      </c>
      <c r="J18" s="17">
        <v>9</v>
      </c>
      <c r="K18" s="17">
        <v>18</v>
      </c>
      <c r="L18" s="17">
        <v>5</v>
      </c>
      <c r="M18" s="17">
        <v>2</v>
      </c>
      <c r="N18" s="17">
        <v>25</v>
      </c>
      <c r="O18" s="17"/>
    </row>
    <row r="19" spans="1:15" ht="39.950000000000003" customHeight="1" x14ac:dyDescent="0.25">
      <c r="A19" s="8">
        <v>13</v>
      </c>
      <c r="B19" s="14" t="s">
        <v>261</v>
      </c>
      <c r="C19" s="15" t="s">
        <v>262</v>
      </c>
      <c r="D19" s="16"/>
      <c r="E19" s="16" t="s">
        <v>263</v>
      </c>
      <c r="F19" s="9" t="s">
        <v>7</v>
      </c>
      <c r="G19" s="13" t="s">
        <v>260</v>
      </c>
      <c r="H19" s="17" t="s">
        <v>277</v>
      </c>
      <c r="I19" s="17" t="s">
        <v>278</v>
      </c>
      <c r="J19" s="17">
        <v>9</v>
      </c>
      <c r="K19" s="17">
        <v>16</v>
      </c>
      <c r="L19" s="17">
        <v>5</v>
      </c>
      <c r="M19" s="17">
        <v>2</v>
      </c>
      <c r="N19" s="17">
        <v>23</v>
      </c>
      <c r="O19" s="17"/>
    </row>
    <row r="20" spans="1:15" ht="39.950000000000003" customHeight="1" x14ac:dyDescent="0.25">
      <c r="A20" s="8">
        <v>14</v>
      </c>
      <c r="B20" s="10" t="s">
        <v>216</v>
      </c>
      <c r="C20" s="11" t="s">
        <v>217</v>
      </c>
      <c r="D20" s="9" t="s">
        <v>218</v>
      </c>
      <c r="E20" s="12"/>
      <c r="F20" s="9" t="s">
        <v>9</v>
      </c>
      <c r="G20" s="13" t="s">
        <v>36</v>
      </c>
      <c r="H20" s="17" t="s">
        <v>277</v>
      </c>
      <c r="I20" s="17" t="s">
        <v>278</v>
      </c>
      <c r="J20" s="17">
        <v>9</v>
      </c>
      <c r="K20" s="17">
        <v>16</v>
      </c>
      <c r="L20" s="17">
        <v>5</v>
      </c>
      <c r="M20" s="17">
        <v>2</v>
      </c>
      <c r="N20" s="17">
        <v>23</v>
      </c>
      <c r="O20" s="17"/>
    </row>
    <row r="21" spans="1:15" ht="39.950000000000003" customHeight="1" x14ac:dyDescent="0.25">
      <c r="A21" s="8">
        <v>15</v>
      </c>
      <c r="B21" s="18" t="s">
        <v>423</v>
      </c>
      <c r="C21" s="19" t="s">
        <v>424</v>
      </c>
      <c r="D21" s="20" t="s">
        <v>425</v>
      </c>
      <c r="E21" s="20"/>
      <c r="F21" s="9" t="s">
        <v>7</v>
      </c>
      <c r="G21" s="13" t="s">
        <v>395</v>
      </c>
      <c r="H21" s="17" t="s">
        <v>277</v>
      </c>
      <c r="I21" s="17" t="s">
        <v>278</v>
      </c>
      <c r="J21" s="17">
        <v>9</v>
      </c>
      <c r="K21" s="17">
        <v>16</v>
      </c>
      <c r="L21" s="17">
        <v>5</v>
      </c>
      <c r="M21" s="17">
        <v>2</v>
      </c>
      <c r="N21" s="17">
        <v>23</v>
      </c>
      <c r="O21" s="17"/>
    </row>
    <row r="22" spans="1:15" ht="39.950000000000003" customHeight="1" x14ac:dyDescent="0.25">
      <c r="A22" s="8">
        <v>16</v>
      </c>
      <c r="B22" s="18" t="s">
        <v>264</v>
      </c>
      <c r="C22" s="19" t="s">
        <v>265</v>
      </c>
      <c r="D22" s="17" t="s">
        <v>266</v>
      </c>
      <c r="E22" s="20"/>
      <c r="F22" s="17" t="s">
        <v>11</v>
      </c>
      <c r="G22" s="13" t="s">
        <v>83</v>
      </c>
      <c r="H22" s="17" t="s">
        <v>277</v>
      </c>
      <c r="I22" s="17" t="s">
        <v>278</v>
      </c>
      <c r="J22" s="17">
        <v>9</v>
      </c>
      <c r="K22" s="17">
        <v>16</v>
      </c>
      <c r="L22" s="17">
        <v>5</v>
      </c>
      <c r="M22" s="17">
        <v>2</v>
      </c>
      <c r="N22" s="17">
        <v>23</v>
      </c>
      <c r="O22" s="17"/>
    </row>
    <row r="23" spans="1:15" ht="39.950000000000003" customHeight="1" x14ac:dyDescent="0.25">
      <c r="A23" s="8">
        <v>17</v>
      </c>
      <c r="B23" s="18" t="s">
        <v>267</v>
      </c>
      <c r="C23" s="19" t="s">
        <v>147</v>
      </c>
      <c r="D23" s="17" t="s">
        <v>268</v>
      </c>
      <c r="E23" s="27"/>
      <c r="F23" s="17" t="s">
        <v>11</v>
      </c>
      <c r="G23" s="13" t="s">
        <v>260</v>
      </c>
      <c r="H23" s="17" t="s">
        <v>277</v>
      </c>
      <c r="I23" s="17" t="s">
        <v>278</v>
      </c>
      <c r="J23" s="17">
        <v>9</v>
      </c>
      <c r="K23" s="17">
        <v>16</v>
      </c>
      <c r="L23" s="17">
        <v>5</v>
      </c>
      <c r="M23" s="17">
        <v>2</v>
      </c>
      <c r="N23" s="17">
        <v>23</v>
      </c>
      <c r="O23" s="17"/>
    </row>
    <row r="24" spans="1:15" ht="39.950000000000003" customHeight="1" x14ac:dyDescent="0.25">
      <c r="A24" s="8">
        <v>18</v>
      </c>
      <c r="B24" s="18" t="s">
        <v>393</v>
      </c>
      <c r="C24" s="24" t="s">
        <v>394</v>
      </c>
      <c r="D24" s="17" t="s">
        <v>396</v>
      </c>
      <c r="E24" s="25"/>
      <c r="F24" s="17" t="s">
        <v>9</v>
      </c>
      <c r="G24" s="13" t="s">
        <v>399</v>
      </c>
      <c r="H24" s="17" t="s">
        <v>277</v>
      </c>
      <c r="I24" s="17" t="s">
        <v>278</v>
      </c>
      <c r="J24" s="17">
        <v>9</v>
      </c>
      <c r="K24" s="17">
        <v>16</v>
      </c>
      <c r="L24" s="17">
        <v>5</v>
      </c>
      <c r="M24" s="17">
        <v>2</v>
      </c>
      <c r="N24" s="17">
        <v>23</v>
      </c>
      <c r="O24" s="17"/>
    </row>
    <row r="25" spans="1:15" s="137" customFormat="1" ht="39.950000000000003" customHeight="1" x14ac:dyDescent="0.25">
      <c r="A25" s="8">
        <v>19</v>
      </c>
      <c r="B25" s="23" t="s">
        <v>571</v>
      </c>
      <c r="C25" s="24" t="s">
        <v>572</v>
      </c>
      <c r="D25" s="17"/>
      <c r="E25" s="25" t="s">
        <v>573</v>
      </c>
      <c r="F25" s="17" t="s">
        <v>8</v>
      </c>
      <c r="G25" s="21" t="s">
        <v>574</v>
      </c>
      <c r="H25" s="17" t="s">
        <v>277</v>
      </c>
      <c r="I25" s="17" t="s">
        <v>278</v>
      </c>
      <c r="J25" s="17">
        <v>9</v>
      </c>
      <c r="K25" s="17">
        <v>16</v>
      </c>
      <c r="L25" s="17">
        <v>5</v>
      </c>
      <c r="M25" s="17">
        <v>2</v>
      </c>
      <c r="N25" s="17">
        <v>23</v>
      </c>
      <c r="O25" s="138"/>
    </row>
    <row r="26" spans="1:15" ht="39.950000000000003" customHeight="1" x14ac:dyDescent="0.25">
      <c r="A26" s="8">
        <v>20</v>
      </c>
      <c r="B26" s="14" t="s">
        <v>10</v>
      </c>
      <c r="C26" s="15" t="s">
        <v>79</v>
      </c>
      <c r="D26" s="9"/>
      <c r="E26" s="16" t="s">
        <v>44</v>
      </c>
      <c r="F26" s="9" t="s">
        <v>7</v>
      </c>
      <c r="G26" s="13" t="s">
        <v>30</v>
      </c>
      <c r="H26" s="17" t="s">
        <v>277</v>
      </c>
      <c r="I26" s="17" t="s">
        <v>278</v>
      </c>
      <c r="J26" s="17">
        <v>9</v>
      </c>
      <c r="K26" s="17">
        <v>16</v>
      </c>
      <c r="L26" s="17">
        <v>5</v>
      </c>
      <c r="M26" s="17">
        <v>2</v>
      </c>
      <c r="N26" s="17">
        <v>23</v>
      </c>
      <c r="O26" s="21"/>
    </row>
    <row r="27" spans="1:15" ht="39.950000000000003" customHeight="1" x14ac:dyDescent="0.25">
      <c r="A27" s="8">
        <v>21</v>
      </c>
      <c r="B27" s="18" t="s">
        <v>10</v>
      </c>
      <c r="C27" s="19" t="s">
        <v>530</v>
      </c>
      <c r="D27" s="20"/>
      <c r="E27" s="20" t="s">
        <v>269</v>
      </c>
      <c r="F27" s="9" t="s">
        <v>7</v>
      </c>
      <c r="G27" s="13" t="s">
        <v>32</v>
      </c>
      <c r="H27" s="17" t="s">
        <v>277</v>
      </c>
      <c r="I27" s="17" t="s">
        <v>278</v>
      </c>
      <c r="J27" s="17">
        <v>9</v>
      </c>
      <c r="K27" s="17">
        <v>16</v>
      </c>
      <c r="L27" s="17">
        <v>5</v>
      </c>
      <c r="M27" s="17">
        <v>2</v>
      </c>
      <c r="N27" s="17">
        <v>23</v>
      </c>
      <c r="O27" s="17"/>
    </row>
    <row r="28" spans="1:15" ht="39.950000000000003" customHeight="1" x14ac:dyDescent="0.25">
      <c r="A28" s="8">
        <v>22</v>
      </c>
      <c r="B28" s="10" t="s">
        <v>139</v>
      </c>
      <c r="C28" s="11" t="s">
        <v>289</v>
      </c>
      <c r="D28" s="9"/>
      <c r="E28" s="12" t="s">
        <v>80</v>
      </c>
      <c r="F28" s="9" t="s">
        <v>7</v>
      </c>
      <c r="G28" s="13" t="s">
        <v>38</v>
      </c>
      <c r="H28" s="21" t="s">
        <v>277</v>
      </c>
      <c r="I28" s="21" t="s">
        <v>279</v>
      </c>
      <c r="J28" s="21">
        <v>9</v>
      </c>
      <c r="K28" s="21">
        <v>16</v>
      </c>
      <c r="L28" s="21">
        <v>4</v>
      </c>
      <c r="M28" s="21">
        <v>2</v>
      </c>
      <c r="N28" s="21">
        <v>22</v>
      </c>
      <c r="O28" s="21"/>
    </row>
    <row r="29" spans="1:15" ht="39.950000000000003" customHeight="1" x14ac:dyDescent="0.25">
      <c r="A29" s="8">
        <v>23</v>
      </c>
      <c r="B29" s="14" t="s">
        <v>237</v>
      </c>
      <c r="C29" s="15" t="s">
        <v>238</v>
      </c>
      <c r="D29" s="9" t="s">
        <v>189</v>
      </c>
      <c r="E29" s="16"/>
      <c r="F29" s="9" t="s">
        <v>9</v>
      </c>
      <c r="G29" s="13" t="s">
        <v>32</v>
      </c>
      <c r="H29" s="17" t="s">
        <v>277</v>
      </c>
      <c r="I29" s="17" t="s">
        <v>279</v>
      </c>
      <c r="J29" s="17">
        <v>9</v>
      </c>
      <c r="K29" s="17">
        <v>16</v>
      </c>
      <c r="L29" s="17">
        <v>4</v>
      </c>
      <c r="M29" s="17">
        <v>2</v>
      </c>
      <c r="N29" s="17">
        <v>22</v>
      </c>
      <c r="O29" s="17"/>
    </row>
    <row r="30" spans="1:15" ht="39.950000000000003" customHeight="1" x14ac:dyDescent="0.25">
      <c r="A30" s="8">
        <v>24</v>
      </c>
      <c r="B30" s="18" t="s">
        <v>435</v>
      </c>
      <c r="C30" s="19" t="s">
        <v>102</v>
      </c>
      <c r="D30" s="20"/>
      <c r="E30" s="20" t="s">
        <v>436</v>
      </c>
      <c r="F30" s="9" t="s">
        <v>8</v>
      </c>
      <c r="G30" s="13" t="s">
        <v>32</v>
      </c>
      <c r="H30" s="17" t="s">
        <v>277</v>
      </c>
      <c r="I30" s="17" t="s">
        <v>279</v>
      </c>
      <c r="J30" s="17">
        <v>12</v>
      </c>
      <c r="K30" s="17">
        <v>16</v>
      </c>
      <c r="L30" s="17">
        <v>4</v>
      </c>
      <c r="M30" s="17">
        <v>2</v>
      </c>
      <c r="N30" s="17">
        <v>22</v>
      </c>
      <c r="O30" s="17"/>
    </row>
    <row r="31" spans="1:15" ht="39.950000000000003" customHeight="1" x14ac:dyDescent="0.25">
      <c r="A31" s="8">
        <v>25</v>
      </c>
      <c r="B31" s="23" t="s">
        <v>257</v>
      </c>
      <c r="C31" s="24" t="s">
        <v>258</v>
      </c>
      <c r="D31" s="25" t="s">
        <v>259</v>
      </c>
      <c r="E31" s="25"/>
      <c r="F31" s="9" t="s">
        <v>11</v>
      </c>
      <c r="G31" s="13" t="s">
        <v>260</v>
      </c>
      <c r="H31" s="17" t="s">
        <v>277</v>
      </c>
      <c r="I31" s="17" t="s">
        <v>279</v>
      </c>
      <c r="J31" s="17">
        <v>9</v>
      </c>
      <c r="K31" s="17">
        <v>16</v>
      </c>
      <c r="L31" s="17">
        <v>4</v>
      </c>
      <c r="M31" s="17">
        <v>2</v>
      </c>
      <c r="N31" s="17">
        <v>22</v>
      </c>
      <c r="O31" s="17"/>
    </row>
    <row r="32" spans="1:15" ht="39.950000000000003" customHeight="1" x14ac:dyDescent="0.25">
      <c r="A32" s="8">
        <v>26</v>
      </c>
      <c r="B32" s="18" t="s">
        <v>13</v>
      </c>
      <c r="C32" s="19" t="s">
        <v>337</v>
      </c>
      <c r="D32" s="20"/>
      <c r="E32" s="20" t="s">
        <v>338</v>
      </c>
      <c r="F32" s="9" t="s">
        <v>7</v>
      </c>
      <c r="G32" s="13" t="s">
        <v>104</v>
      </c>
      <c r="H32" s="17" t="s">
        <v>277</v>
      </c>
      <c r="I32" s="17" t="s">
        <v>279</v>
      </c>
      <c r="J32" s="17">
        <v>9</v>
      </c>
      <c r="K32" s="17" t="str">
        <f>IF(H32="TB","16",IF(H32="K","18",IF(H32="G","20"," ")))</f>
        <v>16</v>
      </c>
      <c r="L32" s="17" t="str">
        <f>IF(I32="TB","3",IF(I32="K","4",IF(I32="T","5"," ")))</f>
        <v>4</v>
      </c>
      <c r="M32" s="17">
        <v>2</v>
      </c>
      <c r="N32" s="17">
        <f>K32+L32+M32</f>
        <v>22</v>
      </c>
      <c r="O32" s="17"/>
    </row>
    <row r="33" spans="1:15" ht="39.950000000000003" customHeight="1" x14ac:dyDescent="0.25">
      <c r="A33" s="8">
        <v>27</v>
      </c>
      <c r="B33" s="14" t="s">
        <v>81</v>
      </c>
      <c r="C33" s="15" t="s">
        <v>33</v>
      </c>
      <c r="D33" s="9"/>
      <c r="E33" s="16" t="s">
        <v>82</v>
      </c>
      <c r="F33" s="9" t="s">
        <v>11</v>
      </c>
      <c r="G33" s="13" t="s">
        <v>83</v>
      </c>
      <c r="H33" s="17" t="s">
        <v>277</v>
      </c>
      <c r="I33" s="17" t="s">
        <v>279</v>
      </c>
      <c r="J33" s="17">
        <v>9</v>
      </c>
      <c r="K33" s="17">
        <v>16</v>
      </c>
      <c r="L33" s="17">
        <v>4</v>
      </c>
      <c r="M33" s="17">
        <v>2</v>
      </c>
      <c r="N33" s="17">
        <v>22</v>
      </c>
      <c r="O33" s="17"/>
    </row>
    <row r="34" spans="1:15" ht="39.950000000000003" customHeight="1" x14ac:dyDescent="0.25">
      <c r="A34" s="8">
        <v>28</v>
      </c>
      <c r="B34" s="18" t="s">
        <v>441</v>
      </c>
      <c r="C34" s="19" t="s">
        <v>442</v>
      </c>
      <c r="D34" s="20" t="s">
        <v>443</v>
      </c>
      <c r="E34" s="20"/>
      <c r="F34" s="17" t="s">
        <v>7</v>
      </c>
      <c r="G34" s="13" t="s">
        <v>440</v>
      </c>
      <c r="H34" s="17" t="s">
        <v>277</v>
      </c>
      <c r="I34" s="17" t="s">
        <v>277</v>
      </c>
      <c r="J34" s="17">
        <v>12</v>
      </c>
      <c r="K34" s="17">
        <v>16</v>
      </c>
      <c r="L34" s="17">
        <v>3</v>
      </c>
      <c r="M34" s="17">
        <v>2</v>
      </c>
      <c r="N34" s="17">
        <v>21</v>
      </c>
      <c r="O34" s="17"/>
    </row>
    <row r="35" spans="1:15" s="32" customFormat="1" ht="36" customHeight="1" x14ac:dyDescent="0.25">
      <c r="A35" s="193" t="s">
        <v>579</v>
      </c>
      <c r="B35" s="193"/>
      <c r="C35" s="193"/>
      <c r="D35" s="1"/>
      <c r="E35" s="1"/>
      <c r="F35" s="1"/>
      <c r="G35" s="1"/>
    </row>
    <row r="36" spans="1:15" s="32" customFormat="1" ht="36" customHeight="1" x14ac:dyDescent="0.3">
      <c r="A36" s="2"/>
      <c r="B36" s="2"/>
      <c r="C36" s="2"/>
      <c r="D36" s="2"/>
      <c r="E36" s="2"/>
      <c r="F36" s="2"/>
      <c r="G36" s="2"/>
      <c r="H36" s="175" t="s">
        <v>47</v>
      </c>
      <c r="I36" s="175"/>
      <c r="J36" s="175"/>
      <c r="K36" s="175"/>
      <c r="L36" s="175"/>
      <c r="M36" s="175"/>
      <c r="N36" s="175"/>
      <c r="O36" s="175"/>
    </row>
    <row r="37" spans="1:15" s="32" customFormat="1" ht="36" customHeight="1" x14ac:dyDescent="0.3">
      <c r="A37" s="159" t="s">
        <v>411</v>
      </c>
      <c r="B37" s="159"/>
      <c r="C37" s="159"/>
      <c r="D37" s="3"/>
      <c r="E37" s="159" t="s">
        <v>412</v>
      </c>
      <c r="F37" s="159"/>
      <c r="G37" s="159"/>
      <c r="H37" s="159" t="s">
        <v>43</v>
      </c>
      <c r="I37" s="159"/>
      <c r="J37" s="159"/>
      <c r="K37" s="159"/>
      <c r="L37" s="159"/>
      <c r="M37" s="159"/>
      <c r="N37" s="159"/>
      <c r="O37" s="159"/>
    </row>
    <row r="38" spans="1:15" s="32" customFormat="1" ht="36" customHeight="1" x14ac:dyDescent="0.25">
      <c r="A38" s="1"/>
      <c r="B38" s="1"/>
      <c r="C38" s="1"/>
      <c r="D38" s="1"/>
      <c r="E38" s="1"/>
      <c r="F38" s="4"/>
      <c r="G38" s="4"/>
      <c r="K38" s="4"/>
      <c r="L38" s="4"/>
    </row>
    <row r="39" spans="1:15" s="32" customFormat="1" ht="36" customHeight="1" x14ac:dyDescent="0.25">
      <c r="A39" s="1"/>
      <c r="B39" s="1"/>
      <c r="C39" s="1"/>
      <c r="D39" s="1"/>
      <c r="E39" s="1"/>
      <c r="F39" s="4"/>
      <c r="G39" s="4"/>
      <c r="K39" s="4"/>
      <c r="L39" s="4"/>
    </row>
    <row r="40" spans="1:15" s="32" customFormat="1" ht="36" customHeight="1" x14ac:dyDescent="0.3">
      <c r="A40" s="159" t="s">
        <v>413</v>
      </c>
      <c r="B40" s="159"/>
      <c r="C40" s="159"/>
      <c r="D40" s="3"/>
      <c r="E40" s="159" t="s">
        <v>14</v>
      </c>
      <c r="F40" s="159"/>
      <c r="G40" s="159"/>
      <c r="H40" s="159" t="s">
        <v>15</v>
      </c>
      <c r="I40" s="159"/>
      <c r="J40" s="159"/>
      <c r="K40" s="159"/>
      <c r="L40" s="159"/>
      <c r="M40" s="159"/>
      <c r="N40" s="159"/>
      <c r="O40" s="159"/>
    </row>
  </sheetData>
  <mergeCells count="26">
    <mergeCell ref="A40:C40"/>
    <mergeCell ref="E40:G40"/>
    <mergeCell ref="H40:O40"/>
    <mergeCell ref="A35:C35"/>
    <mergeCell ref="H36:O36"/>
    <mergeCell ref="A37:C37"/>
    <mergeCell ref="E37:G37"/>
    <mergeCell ref="H37:O37"/>
    <mergeCell ref="I5:I6"/>
    <mergeCell ref="J5:J6"/>
    <mergeCell ref="K5:L5"/>
    <mergeCell ref="M5:M6"/>
    <mergeCell ref="N5:N6"/>
    <mergeCell ref="O5:O6"/>
    <mergeCell ref="A5:A6"/>
    <mergeCell ref="B5:C6"/>
    <mergeCell ref="D5:E5"/>
    <mergeCell ref="F5:F6"/>
    <mergeCell ref="G5:G6"/>
    <mergeCell ref="H5:H6"/>
    <mergeCell ref="A1:F1"/>
    <mergeCell ref="H1:O1"/>
    <mergeCell ref="A2:F2"/>
    <mergeCell ref="H2:O2"/>
    <mergeCell ref="A3:F3"/>
    <mergeCell ref="A4:O4"/>
  </mergeCells>
  <pageMargins left="0.48" right="0.16" top="0.41" bottom="0.46" header="0.3" footer="0.3"/>
  <pageSetup paperSize="9" scale="96" fitToHeight="0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topLeftCell="A16" zoomScale="90" zoomScaleNormal="90" workbookViewId="0">
      <selection activeCell="A17" sqref="A17:IV17"/>
    </sheetView>
  </sheetViews>
  <sheetFormatPr defaultRowHeight="37.5" customHeight="1" x14ac:dyDescent="0.25"/>
  <cols>
    <col min="1" max="1" width="4" style="1" customWidth="1"/>
    <col min="2" max="2" width="14.88671875" style="1" customWidth="1"/>
    <col min="3" max="3" width="5.5546875" style="1" customWidth="1"/>
    <col min="4" max="5" width="9" style="1" customWidth="1"/>
    <col min="6" max="6" width="5.21875" style="1" customWidth="1"/>
    <col min="7" max="7" width="24.5546875" style="1" customWidth="1"/>
    <col min="8" max="8" width="5.5546875" style="32" customWidth="1"/>
    <col min="9" max="9" width="5.109375" style="32" customWidth="1"/>
    <col min="10" max="10" width="3.88671875" style="32" customWidth="1"/>
    <col min="11" max="12" width="4.77734375" style="32" customWidth="1"/>
    <col min="13" max="13" width="6.109375" style="32" customWidth="1"/>
    <col min="14" max="14" width="6.77734375" style="32" customWidth="1"/>
    <col min="15" max="15" width="5.5546875" style="32" customWidth="1"/>
    <col min="16" max="16384" width="8.88671875" style="1"/>
  </cols>
  <sheetData>
    <row r="1" spans="1:15" ht="24.95" customHeight="1" x14ac:dyDescent="0.25">
      <c r="A1" s="176" t="s">
        <v>0</v>
      </c>
      <c r="B1" s="176"/>
      <c r="C1" s="176"/>
      <c r="D1" s="176"/>
      <c r="E1" s="176"/>
      <c r="F1" s="176"/>
      <c r="G1" s="29"/>
      <c r="H1" s="177" t="s">
        <v>41</v>
      </c>
      <c r="I1" s="177"/>
      <c r="J1" s="177"/>
      <c r="K1" s="177"/>
      <c r="L1" s="177"/>
      <c r="M1" s="177"/>
      <c r="N1" s="177"/>
      <c r="O1" s="177"/>
    </row>
    <row r="2" spans="1:15" ht="19.5" customHeight="1" x14ac:dyDescent="0.25">
      <c r="A2" s="178" t="s">
        <v>46</v>
      </c>
      <c r="B2" s="178"/>
      <c r="C2" s="178"/>
      <c r="D2" s="178"/>
      <c r="E2" s="178"/>
      <c r="F2" s="178"/>
      <c r="G2" s="29"/>
      <c r="H2" s="177" t="s">
        <v>42</v>
      </c>
      <c r="I2" s="177"/>
      <c r="J2" s="177"/>
      <c r="K2" s="177"/>
      <c r="L2" s="177"/>
      <c r="M2" s="177"/>
      <c r="N2" s="177"/>
      <c r="O2" s="177"/>
    </row>
    <row r="3" spans="1:15" ht="24.95" customHeight="1" x14ac:dyDescent="0.25">
      <c r="A3" s="178" t="s">
        <v>1</v>
      </c>
      <c r="B3" s="178"/>
      <c r="C3" s="178"/>
      <c r="D3" s="178"/>
      <c r="E3" s="178"/>
      <c r="F3" s="178"/>
      <c r="G3" s="7"/>
    </row>
    <row r="4" spans="1:15" ht="63" customHeight="1" x14ac:dyDescent="0.25">
      <c r="A4" s="178" t="s">
        <v>453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</row>
    <row r="5" spans="1:15" ht="37.5" customHeight="1" x14ac:dyDescent="0.25">
      <c r="A5" s="180" t="s">
        <v>253</v>
      </c>
      <c r="B5" s="182" t="s">
        <v>2</v>
      </c>
      <c r="C5" s="183"/>
      <c r="D5" s="184" t="s">
        <v>3</v>
      </c>
      <c r="E5" s="185"/>
      <c r="F5" s="186" t="s">
        <v>4</v>
      </c>
      <c r="G5" s="187" t="s">
        <v>5</v>
      </c>
      <c r="H5" s="179" t="s">
        <v>245</v>
      </c>
      <c r="I5" s="179" t="s">
        <v>246</v>
      </c>
      <c r="J5" s="179" t="s">
        <v>247</v>
      </c>
      <c r="K5" s="179" t="s">
        <v>248</v>
      </c>
      <c r="L5" s="179"/>
      <c r="M5" s="179" t="s">
        <v>249</v>
      </c>
      <c r="N5" s="179" t="s">
        <v>250</v>
      </c>
      <c r="O5" s="179" t="s">
        <v>6</v>
      </c>
    </row>
    <row r="6" spans="1:15" ht="37.5" customHeight="1" x14ac:dyDescent="0.25">
      <c r="A6" s="181"/>
      <c r="B6" s="182"/>
      <c r="C6" s="183"/>
      <c r="D6" s="5" t="s">
        <v>22</v>
      </c>
      <c r="E6" s="6" t="s">
        <v>23</v>
      </c>
      <c r="F6" s="186"/>
      <c r="G6" s="188"/>
      <c r="H6" s="179"/>
      <c r="I6" s="179"/>
      <c r="J6" s="179"/>
      <c r="K6" s="34" t="s">
        <v>251</v>
      </c>
      <c r="L6" s="34" t="s">
        <v>252</v>
      </c>
      <c r="M6" s="179"/>
      <c r="N6" s="179"/>
      <c r="O6" s="179"/>
    </row>
    <row r="7" spans="1:15" ht="39.950000000000003" customHeight="1" x14ac:dyDescent="0.25">
      <c r="A7" s="8">
        <v>1</v>
      </c>
      <c r="B7" s="14" t="s">
        <v>373</v>
      </c>
      <c r="C7" s="15" t="s">
        <v>200</v>
      </c>
      <c r="D7" s="9" t="s">
        <v>374</v>
      </c>
      <c r="E7" s="16"/>
      <c r="F7" s="9" t="s">
        <v>9</v>
      </c>
      <c r="G7" s="13" t="s">
        <v>375</v>
      </c>
      <c r="H7" s="17" t="s">
        <v>279</v>
      </c>
      <c r="I7" s="17" t="s">
        <v>278</v>
      </c>
      <c r="J7" s="17">
        <v>9</v>
      </c>
      <c r="K7" s="17" t="s">
        <v>418</v>
      </c>
      <c r="L7" s="17" t="s">
        <v>416</v>
      </c>
      <c r="M7" s="17">
        <v>2</v>
      </c>
      <c r="N7" s="17">
        <v>25</v>
      </c>
      <c r="O7" s="21"/>
    </row>
    <row r="8" spans="1:15" ht="39.950000000000003" customHeight="1" x14ac:dyDescent="0.25">
      <c r="A8" s="8">
        <v>2</v>
      </c>
      <c r="B8" s="14" t="s">
        <v>68</v>
      </c>
      <c r="C8" s="15" t="s">
        <v>69</v>
      </c>
      <c r="D8" s="9"/>
      <c r="E8" s="16" t="s">
        <v>70</v>
      </c>
      <c r="F8" s="9" t="s">
        <v>8</v>
      </c>
      <c r="G8" s="13" t="s">
        <v>30</v>
      </c>
      <c r="H8" s="17" t="s">
        <v>279</v>
      </c>
      <c r="I8" s="17" t="s">
        <v>278</v>
      </c>
      <c r="J8" s="17">
        <v>9</v>
      </c>
      <c r="K8" s="17">
        <v>18</v>
      </c>
      <c r="L8" s="17">
        <v>5</v>
      </c>
      <c r="M8" s="17">
        <v>2</v>
      </c>
      <c r="N8" s="17">
        <v>25</v>
      </c>
      <c r="O8" s="17"/>
    </row>
    <row r="9" spans="1:15" ht="39.950000000000003" customHeight="1" x14ac:dyDescent="0.25">
      <c r="A9" s="8">
        <v>3</v>
      </c>
      <c r="B9" s="14" t="s">
        <v>527</v>
      </c>
      <c r="C9" s="15" t="s">
        <v>354</v>
      </c>
      <c r="D9" s="9" t="s">
        <v>355</v>
      </c>
      <c r="E9" s="16"/>
      <c r="F9" s="9" t="s">
        <v>7</v>
      </c>
      <c r="G9" s="13" t="s">
        <v>356</v>
      </c>
      <c r="H9" s="17" t="s">
        <v>279</v>
      </c>
      <c r="I9" s="17" t="s">
        <v>278</v>
      </c>
      <c r="J9" s="17">
        <v>9</v>
      </c>
      <c r="K9" s="17" t="s">
        <v>418</v>
      </c>
      <c r="L9" s="17" t="s">
        <v>416</v>
      </c>
      <c r="M9" s="17">
        <v>2</v>
      </c>
      <c r="N9" s="17">
        <v>25</v>
      </c>
      <c r="O9" s="17"/>
    </row>
    <row r="10" spans="1:15" ht="39.950000000000003" customHeight="1" x14ac:dyDescent="0.25">
      <c r="A10" s="8">
        <v>4</v>
      </c>
      <c r="B10" s="18" t="s">
        <v>376</v>
      </c>
      <c r="C10" s="19" t="s">
        <v>377</v>
      </c>
      <c r="D10" s="26"/>
      <c r="E10" s="20" t="s">
        <v>378</v>
      </c>
      <c r="F10" s="9" t="s">
        <v>9</v>
      </c>
      <c r="G10" s="13" t="s">
        <v>375</v>
      </c>
      <c r="H10" s="17" t="s">
        <v>279</v>
      </c>
      <c r="I10" s="17" t="s">
        <v>278</v>
      </c>
      <c r="J10" s="17">
        <v>9</v>
      </c>
      <c r="K10" s="17" t="s">
        <v>418</v>
      </c>
      <c r="L10" s="17" t="s">
        <v>416</v>
      </c>
      <c r="M10" s="17">
        <v>2</v>
      </c>
      <c r="N10" s="17">
        <v>25</v>
      </c>
      <c r="O10" s="17"/>
    </row>
    <row r="11" spans="1:15" ht="39.950000000000003" customHeight="1" x14ac:dyDescent="0.25">
      <c r="A11" s="8">
        <v>5</v>
      </c>
      <c r="B11" s="10" t="s">
        <v>291</v>
      </c>
      <c r="C11" s="24" t="s">
        <v>292</v>
      </c>
      <c r="D11" s="17"/>
      <c r="E11" s="25" t="s">
        <v>293</v>
      </c>
      <c r="F11" s="17" t="s">
        <v>7</v>
      </c>
      <c r="G11" s="13" t="s">
        <v>35</v>
      </c>
      <c r="H11" s="17" t="s">
        <v>279</v>
      </c>
      <c r="I11" s="17" t="s">
        <v>278</v>
      </c>
      <c r="J11" s="17">
        <v>9</v>
      </c>
      <c r="K11" s="17">
        <v>18</v>
      </c>
      <c r="L11" s="17">
        <v>5</v>
      </c>
      <c r="M11" s="17">
        <v>2</v>
      </c>
      <c r="N11" s="17">
        <v>25</v>
      </c>
      <c r="O11" s="17"/>
    </row>
    <row r="12" spans="1:15" ht="39.950000000000003" customHeight="1" x14ac:dyDescent="0.25">
      <c r="A12" s="8">
        <v>6</v>
      </c>
      <c r="B12" s="18" t="s">
        <v>132</v>
      </c>
      <c r="C12" s="19" t="s">
        <v>325</v>
      </c>
      <c r="D12" s="20"/>
      <c r="E12" s="20" t="s">
        <v>326</v>
      </c>
      <c r="F12" s="9" t="s">
        <v>7</v>
      </c>
      <c r="G12" s="13" t="s">
        <v>35</v>
      </c>
      <c r="H12" s="17" t="s">
        <v>277</v>
      </c>
      <c r="I12" s="17" t="s">
        <v>278</v>
      </c>
      <c r="J12" s="17">
        <v>9</v>
      </c>
      <c r="K12" s="17" t="str">
        <f>IF(H12="TB","16",IF(H12="K","18",IF(H12="G","20"," ")))</f>
        <v>16</v>
      </c>
      <c r="L12" s="17" t="str">
        <f>IF(I12="TB","3",IF(I12="K","4",IF(I12="T","5"," ")))</f>
        <v>5</v>
      </c>
      <c r="M12" s="17">
        <v>2</v>
      </c>
      <c r="N12" s="17">
        <f>K12+L12+M12</f>
        <v>23</v>
      </c>
      <c r="O12" s="17"/>
    </row>
    <row r="13" spans="1:15" ht="39.950000000000003" customHeight="1" x14ac:dyDescent="0.25">
      <c r="A13" s="8">
        <v>7</v>
      </c>
      <c r="B13" s="10" t="s">
        <v>294</v>
      </c>
      <c r="C13" s="11" t="s">
        <v>100</v>
      </c>
      <c r="D13" s="9"/>
      <c r="E13" s="12" t="s">
        <v>295</v>
      </c>
      <c r="F13" s="9" t="s">
        <v>18</v>
      </c>
      <c r="G13" s="13" t="s">
        <v>35</v>
      </c>
      <c r="H13" s="21" t="s">
        <v>277</v>
      </c>
      <c r="I13" s="21" t="s">
        <v>278</v>
      </c>
      <c r="J13" s="21">
        <v>9</v>
      </c>
      <c r="K13" s="21">
        <v>16</v>
      </c>
      <c r="L13" s="21">
        <v>5</v>
      </c>
      <c r="M13" s="21">
        <v>2</v>
      </c>
      <c r="N13" s="21">
        <v>23</v>
      </c>
      <c r="O13" s="21"/>
    </row>
    <row r="14" spans="1:15" ht="39.950000000000003" customHeight="1" x14ac:dyDescent="0.25">
      <c r="A14" s="8">
        <v>8</v>
      </c>
      <c r="B14" s="18" t="s">
        <v>45</v>
      </c>
      <c r="C14" s="19" t="s">
        <v>25</v>
      </c>
      <c r="D14" s="17" t="s">
        <v>66</v>
      </c>
      <c r="E14" s="27"/>
      <c r="F14" s="17" t="s">
        <v>12</v>
      </c>
      <c r="G14" s="13" t="s">
        <v>67</v>
      </c>
      <c r="H14" s="17" t="s">
        <v>277</v>
      </c>
      <c r="I14" s="17" t="s">
        <v>278</v>
      </c>
      <c r="J14" s="17">
        <v>9</v>
      </c>
      <c r="K14" s="17">
        <v>16</v>
      </c>
      <c r="L14" s="17">
        <v>5</v>
      </c>
      <c r="M14" s="17">
        <v>2</v>
      </c>
      <c r="N14" s="17">
        <v>23</v>
      </c>
      <c r="O14" s="17"/>
    </row>
    <row r="15" spans="1:15" s="44" customFormat="1" ht="39.950000000000003" customHeight="1" x14ac:dyDescent="0.25">
      <c r="A15" s="8">
        <v>9</v>
      </c>
      <c r="B15" s="51" t="s">
        <v>178</v>
      </c>
      <c r="C15" s="52" t="s">
        <v>562</v>
      </c>
      <c r="D15" s="120">
        <v>39294</v>
      </c>
      <c r="E15" s="53"/>
      <c r="F15" s="9" t="s">
        <v>7</v>
      </c>
      <c r="G15" s="54" t="s">
        <v>563</v>
      </c>
      <c r="H15" s="17" t="s">
        <v>277</v>
      </c>
      <c r="I15" s="17" t="s">
        <v>278</v>
      </c>
      <c r="J15" s="17">
        <v>9</v>
      </c>
      <c r="K15" s="17" t="s">
        <v>415</v>
      </c>
      <c r="L15" s="17" t="s">
        <v>416</v>
      </c>
      <c r="M15" s="17">
        <v>2</v>
      </c>
      <c r="N15" s="17">
        <v>23</v>
      </c>
      <c r="O15" s="42"/>
    </row>
    <row r="16" spans="1:15" s="44" customFormat="1" ht="39.950000000000003" customHeight="1" x14ac:dyDescent="0.25">
      <c r="A16" s="8">
        <v>10</v>
      </c>
      <c r="B16" s="14" t="s">
        <v>20</v>
      </c>
      <c r="C16" s="15" t="s">
        <v>369</v>
      </c>
      <c r="D16" s="9" t="s">
        <v>370</v>
      </c>
      <c r="E16" s="16"/>
      <c r="F16" s="9" t="s">
        <v>7</v>
      </c>
      <c r="G16" s="13" t="s">
        <v>371</v>
      </c>
      <c r="H16" s="17" t="s">
        <v>277</v>
      </c>
      <c r="I16" s="17" t="s">
        <v>278</v>
      </c>
      <c r="J16" s="17">
        <v>9</v>
      </c>
      <c r="K16" s="17" t="s">
        <v>415</v>
      </c>
      <c r="L16" s="17" t="s">
        <v>416</v>
      </c>
      <c r="M16" s="17">
        <v>2</v>
      </c>
      <c r="N16" s="17">
        <v>23</v>
      </c>
      <c r="O16" s="17"/>
    </row>
    <row r="17" spans="1:15" s="44" customFormat="1" ht="39.950000000000003" customHeight="1" x14ac:dyDescent="0.25">
      <c r="A17" s="8">
        <v>11</v>
      </c>
      <c r="B17" s="153" t="s">
        <v>611</v>
      </c>
      <c r="C17" s="52" t="s">
        <v>442</v>
      </c>
      <c r="D17" s="120" t="s">
        <v>612</v>
      </c>
      <c r="E17" s="53"/>
      <c r="F17" s="50" t="s">
        <v>9</v>
      </c>
      <c r="G17" s="54" t="s">
        <v>613</v>
      </c>
      <c r="H17" s="17" t="s">
        <v>277</v>
      </c>
      <c r="I17" s="17" t="s">
        <v>278</v>
      </c>
      <c r="J17" s="17">
        <v>10</v>
      </c>
      <c r="K17" s="17" t="s">
        <v>415</v>
      </c>
      <c r="L17" s="17" t="s">
        <v>416</v>
      </c>
      <c r="M17" s="17">
        <v>2</v>
      </c>
      <c r="N17" s="17">
        <v>23</v>
      </c>
      <c r="O17" s="17"/>
    </row>
    <row r="18" spans="1:15" ht="39.950000000000003" customHeight="1" x14ac:dyDescent="0.25">
      <c r="A18" s="8">
        <v>12</v>
      </c>
      <c r="B18" s="18" t="s">
        <v>72</v>
      </c>
      <c r="C18" s="19" t="s">
        <v>25</v>
      </c>
      <c r="D18" s="20" t="s">
        <v>73</v>
      </c>
      <c r="E18" s="20"/>
      <c r="F18" s="9" t="s">
        <v>9</v>
      </c>
      <c r="G18" s="13" t="s">
        <v>74</v>
      </c>
      <c r="H18" s="17" t="s">
        <v>277</v>
      </c>
      <c r="I18" s="17" t="s">
        <v>279</v>
      </c>
      <c r="J18" s="17">
        <v>9</v>
      </c>
      <c r="K18" s="17">
        <v>16</v>
      </c>
      <c r="L18" s="17">
        <v>4</v>
      </c>
      <c r="M18" s="17">
        <v>2</v>
      </c>
      <c r="N18" s="17">
        <v>22</v>
      </c>
      <c r="O18" s="17"/>
    </row>
    <row r="19" spans="1:15" ht="39.950000000000003" customHeight="1" x14ac:dyDescent="0.25">
      <c r="A19" s="8">
        <v>13</v>
      </c>
      <c r="B19" s="10" t="s">
        <v>357</v>
      </c>
      <c r="C19" s="11" t="s">
        <v>358</v>
      </c>
      <c r="D19" s="9" t="s">
        <v>359</v>
      </c>
      <c r="E19" s="12"/>
      <c r="F19" s="9" t="s">
        <v>8</v>
      </c>
      <c r="G19" s="13" t="s">
        <v>30</v>
      </c>
      <c r="H19" s="17" t="s">
        <v>277</v>
      </c>
      <c r="I19" s="17" t="s">
        <v>279</v>
      </c>
      <c r="J19" s="17">
        <v>9</v>
      </c>
      <c r="K19" s="17" t="s">
        <v>415</v>
      </c>
      <c r="L19" s="17" t="s">
        <v>417</v>
      </c>
      <c r="M19" s="17">
        <v>2</v>
      </c>
      <c r="N19" s="17">
        <v>22</v>
      </c>
      <c r="O19" s="17"/>
    </row>
    <row r="20" spans="1:15" ht="39.950000000000003" customHeight="1" x14ac:dyDescent="0.25">
      <c r="A20" s="8">
        <v>14</v>
      </c>
      <c r="B20" s="18" t="s">
        <v>506</v>
      </c>
      <c r="C20" s="19" t="s">
        <v>507</v>
      </c>
      <c r="D20" s="20"/>
      <c r="E20" s="20" t="s">
        <v>508</v>
      </c>
      <c r="F20" s="50" t="s">
        <v>8</v>
      </c>
      <c r="G20" s="13" t="s">
        <v>35</v>
      </c>
      <c r="H20" s="17" t="s">
        <v>277</v>
      </c>
      <c r="I20" s="17" t="s">
        <v>279</v>
      </c>
      <c r="J20" s="17">
        <v>9</v>
      </c>
      <c r="K20" s="17">
        <v>16</v>
      </c>
      <c r="L20" s="17">
        <v>4</v>
      </c>
      <c r="M20" s="17">
        <v>2</v>
      </c>
      <c r="N20" s="17">
        <v>22</v>
      </c>
      <c r="O20" s="17"/>
    </row>
    <row r="21" spans="1:15" ht="39.950000000000003" customHeight="1" x14ac:dyDescent="0.25">
      <c r="A21" s="8">
        <v>15</v>
      </c>
      <c r="B21" s="18" t="s">
        <v>539</v>
      </c>
      <c r="C21" s="19" t="s">
        <v>540</v>
      </c>
      <c r="D21" s="20" t="s">
        <v>541</v>
      </c>
      <c r="E21" s="20"/>
      <c r="F21" s="50" t="s">
        <v>542</v>
      </c>
      <c r="G21" s="13" t="s">
        <v>104</v>
      </c>
      <c r="H21" s="17" t="s">
        <v>277</v>
      </c>
      <c r="I21" s="17" t="s">
        <v>279</v>
      </c>
      <c r="J21" s="17">
        <v>9</v>
      </c>
      <c r="K21" s="17">
        <v>16</v>
      </c>
      <c r="L21" s="17">
        <v>4</v>
      </c>
      <c r="M21" s="17">
        <v>2</v>
      </c>
      <c r="N21" s="17">
        <v>22</v>
      </c>
      <c r="O21" s="17"/>
    </row>
    <row r="22" spans="1:15" ht="39.950000000000003" customHeight="1" x14ac:dyDescent="0.25">
      <c r="A22" s="8">
        <v>16</v>
      </c>
      <c r="B22" s="23" t="s">
        <v>75</v>
      </c>
      <c r="C22" s="24" t="s">
        <v>76</v>
      </c>
      <c r="D22" s="25" t="s">
        <v>77</v>
      </c>
      <c r="E22" s="25"/>
      <c r="F22" s="9" t="s">
        <v>9</v>
      </c>
      <c r="G22" s="13" t="s">
        <v>78</v>
      </c>
      <c r="H22" s="17" t="s">
        <v>277</v>
      </c>
      <c r="I22" s="17" t="s">
        <v>279</v>
      </c>
      <c r="J22" s="17">
        <v>9</v>
      </c>
      <c r="K22" s="17">
        <v>16</v>
      </c>
      <c r="L22" s="17">
        <v>4</v>
      </c>
      <c r="M22" s="17">
        <v>2</v>
      </c>
      <c r="N22" s="17">
        <v>22</v>
      </c>
      <c r="O22" s="17"/>
    </row>
    <row r="23" spans="1:15" ht="39.950000000000003" customHeight="1" x14ac:dyDescent="0.25">
      <c r="A23" s="8">
        <v>17</v>
      </c>
      <c r="B23" s="14" t="s">
        <v>360</v>
      </c>
      <c r="C23" s="15" t="s">
        <v>361</v>
      </c>
      <c r="D23" s="16" t="s">
        <v>362</v>
      </c>
      <c r="E23" s="16"/>
      <c r="F23" s="9" t="s">
        <v>8</v>
      </c>
      <c r="G23" s="13" t="s">
        <v>35</v>
      </c>
      <c r="H23" s="17" t="s">
        <v>277</v>
      </c>
      <c r="I23" s="17" t="s">
        <v>279</v>
      </c>
      <c r="J23" s="17">
        <v>9</v>
      </c>
      <c r="K23" s="17" t="s">
        <v>415</v>
      </c>
      <c r="L23" s="17" t="s">
        <v>417</v>
      </c>
      <c r="M23" s="17">
        <v>2</v>
      </c>
      <c r="N23" s="17">
        <v>22</v>
      </c>
      <c r="O23" s="17"/>
    </row>
    <row r="24" spans="1:15" s="44" customFormat="1" ht="39.950000000000003" customHeight="1" x14ac:dyDescent="0.25">
      <c r="A24" s="8">
        <v>18</v>
      </c>
      <c r="B24" s="18" t="s">
        <v>366</v>
      </c>
      <c r="C24" s="19" t="s">
        <v>367</v>
      </c>
      <c r="D24" s="20" t="s">
        <v>368</v>
      </c>
      <c r="E24" s="20"/>
      <c r="F24" s="9" t="s">
        <v>11</v>
      </c>
      <c r="G24" s="13" t="s">
        <v>35</v>
      </c>
      <c r="H24" s="17" t="s">
        <v>277</v>
      </c>
      <c r="I24" s="17" t="s">
        <v>279</v>
      </c>
      <c r="J24" s="17">
        <v>9</v>
      </c>
      <c r="K24" s="17" t="s">
        <v>415</v>
      </c>
      <c r="L24" s="17" t="s">
        <v>417</v>
      </c>
      <c r="M24" s="17">
        <v>2</v>
      </c>
      <c r="N24" s="17">
        <v>22</v>
      </c>
      <c r="O24" s="17"/>
    </row>
    <row r="25" spans="1:15" ht="39.950000000000003" customHeight="1" x14ac:dyDescent="0.25">
      <c r="A25" s="8">
        <v>19</v>
      </c>
      <c r="B25" s="51" t="s">
        <v>363</v>
      </c>
      <c r="C25" s="52" t="s">
        <v>364</v>
      </c>
      <c r="D25" s="53"/>
      <c r="E25" s="53" t="s">
        <v>365</v>
      </c>
      <c r="F25" s="50" t="s">
        <v>8</v>
      </c>
      <c r="G25" s="54" t="s">
        <v>35</v>
      </c>
      <c r="H25" s="50" t="s">
        <v>277</v>
      </c>
      <c r="I25" s="50" t="s">
        <v>279</v>
      </c>
      <c r="J25" s="50">
        <v>9</v>
      </c>
      <c r="K25" s="50">
        <v>16</v>
      </c>
      <c r="L25" s="50">
        <v>4</v>
      </c>
      <c r="M25" s="50">
        <v>2</v>
      </c>
      <c r="N25" s="50">
        <v>22</v>
      </c>
      <c r="O25" s="42"/>
    </row>
    <row r="26" spans="1:15" ht="39.950000000000003" customHeight="1" x14ac:dyDescent="0.25">
      <c r="A26" s="8">
        <v>20</v>
      </c>
      <c r="B26" s="18" t="s">
        <v>366</v>
      </c>
      <c r="C26" s="19" t="s">
        <v>147</v>
      </c>
      <c r="D26" s="20" t="s">
        <v>372</v>
      </c>
      <c r="E26" s="20"/>
      <c r="F26" s="9" t="s">
        <v>9</v>
      </c>
      <c r="G26" s="13" t="s">
        <v>67</v>
      </c>
      <c r="H26" s="17" t="s">
        <v>277</v>
      </c>
      <c r="I26" s="17" t="s">
        <v>279</v>
      </c>
      <c r="J26" s="17">
        <v>9</v>
      </c>
      <c r="K26" s="17" t="s">
        <v>415</v>
      </c>
      <c r="L26" s="17" t="s">
        <v>417</v>
      </c>
      <c r="M26" s="17">
        <v>2</v>
      </c>
      <c r="N26" s="17">
        <v>22</v>
      </c>
      <c r="O26" s="17"/>
    </row>
    <row r="27" spans="1:15" s="44" customFormat="1" ht="39.950000000000003" customHeight="1" x14ac:dyDescent="0.25">
      <c r="A27" s="8">
        <v>21</v>
      </c>
      <c r="B27" s="51" t="s">
        <v>529</v>
      </c>
      <c r="C27" s="52" t="s">
        <v>54</v>
      </c>
      <c r="D27" s="120">
        <v>31106</v>
      </c>
      <c r="E27" s="53"/>
      <c r="F27" s="50" t="s">
        <v>11</v>
      </c>
      <c r="G27" s="54" t="s">
        <v>104</v>
      </c>
      <c r="H27" s="50" t="s">
        <v>277</v>
      </c>
      <c r="I27" s="50" t="s">
        <v>279</v>
      </c>
      <c r="J27" s="50">
        <v>9</v>
      </c>
      <c r="K27" s="50">
        <v>16</v>
      </c>
      <c r="L27" s="50">
        <v>4</v>
      </c>
      <c r="M27" s="50">
        <v>2</v>
      </c>
      <c r="N27" s="50">
        <v>22</v>
      </c>
      <c r="O27" s="42"/>
    </row>
    <row r="28" spans="1:15" s="44" customFormat="1" ht="20.25" customHeight="1" x14ac:dyDescent="0.25">
      <c r="A28" s="152"/>
      <c r="B28" s="153"/>
      <c r="C28" s="153"/>
      <c r="D28" s="154"/>
      <c r="E28" s="155"/>
      <c r="F28" s="156"/>
      <c r="G28" s="157"/>
      <c r="H28" s="156"/>
      <c r="I28" s="156"/>
      <c r="J28" s="156"/>
      <c r="K28" s="156"/>
      <c r="L28" s="156"/>
      <c r="M28" s="156"/>
      <c r="N28" s="156"/>
      <c r="O28" s="158"/>
    </row>
    <row r="29" spans="1:15" s="32" customFormat="1" ht="23.25" customHeight="1" x14ac:dyDescent="0.25">
      <c r="A29" s="170" t="s">
        <v>610</v>
      </c>
      <c r="B29" s="170"/>
      <c r="C29" s="170"/>
      <c r="D29" s="1"/>
      <c r="E29" s="1"/>
      <c r="F29" s="1"/>
      <c r="G29" s="1"/>
    </row>
    <row r="30" spans="1:15" s="32" customFormat="1" ht="20.25" customHeight="1" x14ac:dyDescent="0.3">
      <c r="A30" s="2"/>
      <c r="B30" s="2"/>
      <c r="C30" s="2"/>
      <c r="D30" s="2"/>
      <c r="E30" s="2"/>
      <c r="F30" s="2"/>
      <c r="G30" s="2"/>
      <c r="H30" s="175" t="s">
        <v>47</v>
      </c>
      <c r="I30" s="175"/>
      <c r="J30" s="175"/>
      <c r="K30" s="175"/>
      <c r="L30" s="175"/>
      <c r="M30" s="175"/>
      <c r="N30" s="175"/>
      <c r="O30" s="175"/>
    </row>
    <row r="31" spans="1:15" s="32" customFormat="1" ht="24.75" customHeight="1" x14ac:dyDescent="0.3">
      <c r="A31" s="159" t="s">
        <v>411</v>
      </c>
      <c r="B31" s="159"/>
      <c r="C31" s="159"/>
      <c r="D31" s="3"/>
      <c r="E31" s="159" t="s">
        <v>412</v>
      </c>
      <c r="F31" s="159"/>
      <c r="G31" s="159"/>
      <c r="H31" s="159" t="s">
        <v>43</v>
      </c>
      <c r="I31" s="159"/>
      <c r="J31" s="159"/>
      <c r="K31" s="159"/>
      <c r="L31" s="159"/>
      <c r="M31" s="159"/>
      <c r="N31" s="159"/>
      <c r="O31" s="159"/>
    </row>
    <row r="32" spans="1:15" s="32" customFormat="1" ht="21.75" customHeight="1" x14ac:dyDescent="0.25">
      <c r="A32" s="1"/>
      <c r="B32" s="1"/>
      <c r="C32" s="1"/>
      <c r="D32" s="1"/>
      <c r="E32" s="1"/>
      <c r="F32" s="4"/>
      <c r="G32" s="4"/>
      <c r="K32" s="4"/>
      <c r="L32" s="4"/>
    </row>
    <row r="33" spans="1:15" s="32" customFormat="1" ht="32.25" customHeight="1" x14ac:dyDescent="0.25">
      <c r="A33" s="1"/>
      <c r="B33" s="1"/>
      <c r="C33" s="1"/>
      <c r="D33" s="1"/>
      <c r="E33" s="1"/>
      <c r="F33" s="4"/>
      <c r="G33" s="4"/>
      <c r="K33" s="4"/>
      <c r="L33" s="4"/>
    </row>
    <row r="34" spans="1:15" s="32" customFormat="1" ht="20.25" customHeight="1" x14ac:dyDescent="0.3">
      <c r="A34" s="159" t="s">
        <v>413</v>
      </c>
      <c r="B34" s="159"/>
      <c r="C34" s="159"/>
      <c r="D34" s="3"/>
      <c r="E34" s="159" t="s">
        <v>14</v>
      </c>
      <c r="F34" s="159"/>
      <c r="G34" s="159"/>
      <c r="H34" s="159" t="s">
        <v>15</v>
      </c>
      <c r="I34" s="159"/>
      <c r="J34" s="159"/>
      <c r="K34" s="159"/>
      <c r="L34" s="159"/>
      <c r="M34" s="159"/>
      <c r="N34" s="159"/>
      <c r="O34" s="159"/>
    </row>
  </sheetData>
  <mergeCells count="26">
    <mergeCell ref="A34:C34"/>
    <mergeCell ref="E34:G34"/>
    <mergeCell ref="H34:O34"/>
    <mergeCell ref="A29:C29"/>
    <mergeCell ref="H30:O30"/>
    <mergeCell ref="A31:C31"/>
    <mergeCell ref="E31:G31"/>
    <mergeCell ref="H31:O31"/>
    <mergeCell ref="I5:I6"/>
    <mergeCell ref="J5:J6"/>
    <mergeCell ref="K5:L5"/>
    <mergeCell ref="M5:M6"/>
    <mergeCell ref="N5:N6"/>
    <mergeCell ref="O5:O6"/>
    <mergeCell ref="A5:A6"/>
    <mergeCell ref="B5:C6"/>
    <mergeCell ref="D5:E5"/>
    <mergeCell ref="F5:F6"/>
    <mergeCell ref="G5:G6"/>
    <mergeCell ref="H5:H6"/>
    <mergeCell ref="A1:F1"/>
    <mergeCell ref="H1:O1"/>
    <mergeCell ref="A2:F2"/>
    <mergeCell ref="H2:O2"/>
    <mergeCell ref="A3:F3"/>
    <mergeCell ref="A4:O4"/>
  </mergeCells>
  <pageMargins left="0.45" right="0.16" top="0.23" bottom="0.2" header="0.3" footer="0.3"/>
  <pageSetup paperSize="9" scale="98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 CBMAK6 </vt:lpstr>
      <vt:lpstr>CBMA K6</vt:lpstr>
      <vt:lpstr>NVNHK6 </vt:lpstr>
      <vt:lpstr>KTXD K6</vt:lpstr>
      <vt:lpstr>MTTK6</vt:lpstr>
      <vt:lpstr>ĐCNK6</vt:lpstr>
      <vt:lpstr>CNTTK6</vt:lpstr>
      <vt:lpstr>TYK6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THANH KHOA</cp:lastModifiedBy>
  <cp:lastPrinted>2022-10-11T06:27:55Z</cp:lastPrinted>
  <dcterms:created xsi:type="dcterms:W3CDTF">2020-06-23T08:56:04Z</dcterms:created>
  <dcterms:modified xsi:type="dcterms:W3CDTF">2022-10-31T17:26:10Z</dcterms:modified>
</cp:coreProperties>
</file>